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DITAIS\EM_TRANSITO\ABC\Ceu_Azul\sam83_Barracão-Industrial\"/>
    </mc:Choice>
  </mc:AlternateContent>
  <xr:revisionPtr revIDLastSave="0" documentId="13_ncr:1_{FA4572EA-4C68-4CFB-A693-FBED31DDB857}" xr6:coauthVersionLast="47" xr6:coauthVersionMax="47" xr10:uidLastSave="{00000000-0000-0000-0000-000000000000}"/>
  <bookViews>
    <workbookView xWindow="-120" yWindow="-120" windowWidth="29040" windowHeight="15840" xr2:uid="{3AB3D2DA-E725-4BDD-9E1C-927BD9590043}"/>
  </bookViews>
  <sheets>
    <sheet name="Planilha de Serviços" sheetId="1" r:id="rId1"/>
  </sheets>
  <externalReferences>
    <externalReference r:id="rId2"/>
    <externalReference r:id="rId3"/>
  </externalReferences>
  <definedNames>
    <definedName name="___xlnm.Print_Area_2" localSheetId="0">#REF!</definedName>
    <definedName name="___xlnm.Print_Area_2">#REF!</definedName>
    <definedName name="___xlnm.Print_Titles_2" localSheetId="0">#REF!</definedName>
    <definedName name="___xlnm.Print_Titles_2">#REF!</definedName>
    <definedName name="___xlnm.Print_Titles_3" localSheetId="0">#REF!</definedName>
    <definedName name="___xlnm.Print_Titles_3">#REF!</definedName>
    <definedName name="__Anonymous_Sheet_DB__0">#REF!</definedName>
    <definedName name="__xlnm.Print_Area_2">#REF!</definedName>
    <definedName name="__xlnm.Print_Area_3">#REF!</definedName>
    <definedName name="__xlnm.Print_Area_3_1">#REF!</definedName>
    <definedName name="__xlnm.Print_Titles_2">#REF!</definedName>
    <definedName name="__xlnm.Print_Titles_3">#REF!</definedName>
    <definedName name="_xlnm._FilterDatabase" localSheetId="0" hidden="1">'Planilha de Serviços'!$A$6:$W$271</definedName>
    <definedName name="_R10P">#REF!</definedName>
    <definedName name="_R10R">#REF!</definedName>
    <definedName name="_R11P">#REF!</definedName>
    <definedName name="_R11R">#REF!</definedName>
    <definedName name="_R12P">#REF!</definedName>
    <definedName name="_R12R">#REF!</definedName>
    <definedName name="_R13P">#REF!</definedName>
    <definedName name="_R13R">#REF!</definedName>
    <definedName name="_R14P">#REF!</definedName>
    <definedName name="_R14R">#REF!</definedName>
    <definedName name="_R15P">#REF!</definedName>
    <definedName name="_R15R">#REF!</definedName>
    <definedName name="_R16P">#REF!</definedName>
    <definedName name="_R16R">#REF!</definedName>
    <definedName name="_R17P">#REF!</definedName>
    <definedName name="_R17R">#REF!</definedName>
    <definedName name="_R18P">#REF!</definedName>
    <definedName name="_R18R">#REF!</definedName>
    <definedName name="_R19P">#REF!</definedName>
    <definedName name="_R19R">#REF!</definedName>
    <definedName name="_R1P">#REF!</definedName>
    <definedName name="_R1R">#REF!</definedName>
    <definedName name="_R20P">#REF!</definedName>
    <definedName name="_R20R">#REF!</definedName>
    <definedName name="_R21P">#REF!</definedName>
    <definedName name="_R21R">#REF!</definedName>
    <definedName name="_R22P">#REF!</definedName>
    <definedName name="_R22R">#REF!</definedName>
    <definedName name="_R23P">#REF!</definedName>
    <definedName name="_R23R">#REF!</definedName>
    <definedName name="_R24P">#REF!</definedName>
    <definedName name="_R24R">#REF!</definedName>
    <definedName name="_R2P">#REF!</definedName>
    <definedName name="_R2R">#REF!</definedName>
    <definedName name="_R3P">#REF!</definedName>
    <definedName name="_R3R">#REF!</definedName>
    <definedName name="_R4P">#REF!</definedName>
    <definedName name="_R4R">#REF!</definedName>
    <definedName name="_R5P">#REF!</definedName>
    <definedName name="_R5R">#REF!</definedName>
    <definedName name="_R6P">#REF!</definedName>
    <definedName name="_R6R">#REF!</definedName>
    <definedName name="_R7P">#REF!</definedName>
    <definedName name="_R7R">#REF!</definedName>
    <definedName name="_R8P">#REF!</definedName>
    <definedName name="_R8R">#REF!</definedName>
    <definedName name="_R9P">#REF!</definedName>
    <definedName name="_R9R">#REF!</definedName>
    <definedName name="_RP1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16">#REF!</definedName>
    <definedName name="_RP17">#REF!</definedName>
    <definedName name="_RP18">#REF!</definedName>
    <definedName name="_RP19">#REF!</definedName>
    <definedName name="_RP2">#REF!</definedName>
    <definedName name="_RP20">#REF!</definedName>
    <definedName name="_RP21">#REF!</definedName>
    <definedName name="_RP22">#REF!</definedName>
    <definedName name="_RP23">#REF!</definedName>
    <definedName name="_RP24">#REF!</definedName>
    <definedName name="_RP3">#REF!</definedName>
    <definedName name="_RP4">#REF!</definedName>
    <definedName name="_RP5">#REF!</definedName>
    <definedName name="_RP6">#REF!</definedName>
    <definedName name="_RP7">#REF!</definedName>
    <definedName name="_RP8">#REF!</definedName>
    <definedName name="_RP9">#REF!</definedName>
    <definedName name="_RR1">#REF!</definedName>
    <definedName name="_RR10">#REF!</definedName>
    <definedName name="_RR12">#REF!</definedName>
    <definedName name="_RR13">#REF!</definedName>
    <definedName name="_RR14">#REF!</definedName>
    <definedName name="_RR15">#REF!</definedName>
    <definedName name="_RR16">#REF!</definedName>
    <definedName name="_RR17">#REF!</definedName>
    <definedName name="_RR18">#REF!</definedName>
    <definedName name="_RR19">#REF!</definedName>
    <definedName name="_RR2">#REF!</definedName>
    <definedName name="_RR20">#REF!</definedName>
    <definedName name="_RR21">#REF!</definedName>
    <definedName name="_RR22">#REF!</definedName>
    <definedName name="_RR23">#REF!</definedName>
    <definedName name="_RR24">#REF!</definedName>
    <definedName name="_RR3">#REF!</definedName>
    <definedName name="_RR4">#REF!</definedName>
    <definedName name="_RR5">#REF!</definedName>
    <definedName name="_RR6">#REF!</definedName>
    <definedName name="_RR7">#REF!</definedName>
    <definedName name="_RR8">#REF!</definedName>
    <definedName name="_RR9">#REF!</definedName>
    <definedName name="_tt1">"$#REF!.$A$1:$B$3278"</definedName>
    <definedName name="A1P1">#REF!</definedName>
    <definedName name="A1P10">#REF!</definedName>
    <definedName name="A1P11">#REF!</definedName>
    <definedName name="A1P12">#REF!</definedName>
    <definedName name="A1P13">#REF!</definedName>
    <definedName name="A1P14">#REF!</definedName>
    <definedName name="A1P15">#REF!</definedName>
    <definedName name="A1P16">#REF!</definedName>
    <definedName name="A1P17">#REF!</definedName>
    <definedName name="A1P18">#REF!</definedName>
    <definedName name="A1P19">#REF!</definedName>
    <definedName name="A1P2">#REF!</definedName>
    <definedName name="A1P20">#REF!</definedName>
    <definedName name="A1P21">#REF!</definedName>
    <definedName name="A1P22">#REF!</definedName>
    <definedName name="A1P23">#REF!</definedName>
    <definedName name="A1P24">#REF!</definedName>
    <definedName name="A1P3">#REF!</definedName>
    <definedName name="A1P4">#REF!</definedName>
    <definedName name="A1P5">#REF!</definedName>
    <definedName name="A1P6">#REF!</definedName>
    <definedName name="A1P7">#REF!</definedName>
    <definedName name="A1P8">#REF!</definedName>
    <definedName name="A1P9">#REF!</definedName>
    <definedName name="A1R1">#REF!</definedName>
    <definedName name="A1R10">#REF!</definedName>
    <definedName name="A1R11">#REF!</definedName>
    <definedName name="A1R12">#REF!</definedName>
    <definedName name="A1R13">#REF!</definedName>
    <definedName name="A1R14">#REF!</definedName>
    <definedName name="A1R15">#REF!</definedName>
    <definedName name="A1R16">#REF!</definedName>
    <definedName name="A1R17">#REF!</definedName>
    <definedName name="A1R18">#REF!</definedName>
    <definedName name="A1R19">#REF!</definedName>
    <definedName name="A1R2">#REF!</definedName>
    <definedName name="A1R20">#REF!</definedName>
    <definedName name="A1R21">#REF!</definedName>
    <definedName name="A1R22">#REF!</definedName>
    <definedName name="A1R23">#REF!</definedName>
    <definedName name="A1R24">#REF!</definedName>
    <definedName name="A1R3">#REF!</definedName>
    <definedName name="A1R4">#REF!</definedName>
    <definedName name="A1R5">#REF!</definedName>
    <definedName name="A1R6">#REF!</definedName>
    <definedName name="A1R7">#REF!</definedName>
    <definedName name="A1R8">#REF!</definedName>
    <definedName name="A1R9">#REF!</definedName>
    <definedName name="A2P1">#REF!</definedName>
    <definedName name="A2P10">#REF!</definedName>
    <definedName name="A2P11">#REF!</definedName>
    <definedName name="A2P12">#REF!</definedName>
    <definedName name="A2P13">#REF!</definedName>
    <definedName name="A2P14">#REF!</definedName>
    <definedName name="A2P15">#REF!</definedName>
    <definedName name="A2P16">#REF!</definedName>
    <definedName name="A2P17">#REF!</definedName>
    <definedName name="A2P18">#REF!</definedName>
    <definedName name="A2P19">#REF!</definedName>
    <definedName name="A2P2">#REF!</definedName>
    <definedName name="A2P20">#REF!</definedName>
    <definedName name="A2P21">#REF!</definedName>
    <definedName name="A2P22">#REF!</definedName>
    <definedName name="A2P23">#REF!</definedName>
    <definedName name="A2P24">#REF!</definedName>
    <definedName name="A2P3">#REF!</definedName>
    <definedName name="A2P4">#REF!</definedName>
    <definedName name="A2P5">#REF!</definedName>
    <definedName name="A2P6">#REF!</definedName>
    <definedName name="A2P7">#REF!</definedName>
    <definedName name="A2P8">#REF!</definedName>
    <definedName name="A2P9">#REF!</definedName>
    <definedName name="A2R1">#REF!</definedName>
    <definedName name="A2R10">#REF!</definedName>
    <definedName name="A2R11">#REF!</definedName>
    <definedName name="A2R12">#REF!</definedName>
    <definedName name="A2R13">#REF!</definedName>
    <definedName name="A2R14">#REF!</definedName>
    <definedName name="A2R15">#REF!</definedName>
    <definedName name="A2R16">#REF!</definedName>
    <definedName name="A2R17">#REF!</definedName>
    <definedName name="A2R18">#REF!</definedName>
    <definedName name="A2R19">#REF!</definedName>
    <definedName name="A2R2">#REF!</definedName>
    <definedName name="A2R20">#REF!</definedName>
    <definedName name="A2R21">#REF!</definedName>
    <definedName name="A2R22">#REF!</definedName>
    <definedName name="A2R23">#REF!</definedName>
    <definedName name="A2R24">#REF!</definedName>
    <definedName name="A2R3">#REF!</definedName>
    <definedName name="A2R4">#REF!</definedName>
    <definedName name="A2R5">#REF!</definedName>
    <definedName name="A2R6">#REF!</definedName>
    <definedName name="A2R7">#REF!</definedName>
    <definedName name="A2R8">#REF!</definedName>
    <definedName name="A2R9">#REF!</definedName>
    <definedName name="A3P1">#REF!</definedName>
    <definedName name="A3P10">#REF!</definedName>
    <definedName name="A3P11">#REF!</definedName>
    <definedName name="A3P12">#REF!</definedName>
    <definedName name="A3P13">#REF!</definedName>
    <definedName name="A3P14">#REF!</definedName>
    <definedName name="A3P15">#REF!</definedName>
    <definedName name="A3P16">#REF!</definedName>
    <definedName name="A3P17">#REF!</definedName>
    <definedName name="A3P18">#REF!</definedName>
    <definedName name="A3P19">#REF!</definedName>
    <definedName name="A3P2">#REF!</definedName>
    <definedName name="A3P20">#REF!</definedName>
    <definedName name="A3P21">#REF!</definedName>
    <definedName name="A3P22">#REF!</definedName>
    <definedName name="A3P23">#REF!</definedName>
    <definedName name="A3P24">#REF!</definedName>
    <definedName name="A3P3">#REF!</definedName>
    <definedName name="A3P4">#REF!</definedName>
    <definedName name="A3P5">#REF!</definedName>
    <definedName name="A3P6">#REF!</definedName>
    <definedName name="A3P7">#REF!</definedName>
    <definedName name="A3P8">#REF!</definedName>
    <definedName name="A3P9">#REF!</definedName>
    <definedName name="A3R1">#REF!</definedName>
    <definedName name="A3R10">#REF!</definedName>
    <definedName name="A3R11">#REF!</definedName>
    <definedName name="A3R12">#REF!</definedName>
    <definedName name="A3R13">#REF!</definedName>
    <definedName name="A3R14">#REF!</definedName>
    <definedName name="A3R15">#REF!</definedName>
    <definedName name="A3R16">#REF!</definedName>
    <definedName name="A3R17">#REF!</definedName>
    <definedName name="A3R18">#REF!</definedName>
    <definedName name="A3R19">#REF!</definedName>
    <definedName name="A3R2">#REF!</definedName>
    <definedName name="A3R20">#REF!</definedName>
    <definedName name="A3R21">#REF!</definedName>
    <definedName name="A3R22">#REF!</definedName>
    <definedName name="A3R23">#REF!</definedName>
    <definedName name="A3R24">#REF!</definedName>
    <definedName name="A3R3">#REF!</definedName>
    <definedName name="A3R4">#REF!</definedName>
    <definedName name="A3R5">#REF!</definedName>
    <definedName name="A3R6">#REF!</definedName>
    <definedName name="A3R7">#REF!</definedName>
    <definedName name="A3R8">#REF!</definedName>
    <definedName name="A3R9">#REF!</definedName>
    <definedName name="A4P1">#REF!</definedName>
    <definedName name="A4P10">#REF!</definedName>
    <definedName name="A4P11">#REF!</definedName>
    <definedName name="A4P12">#REF!</definedName>
    <definedName name="A4P13">#REF!</definedName>
    <definedName name="A4P14">#REF!</definedName>
    <definedName name="A4P15">#REF!</definedName>
    <definedName name="A4P16">#REF!</definedName>
    <definedName name="A4P17">#REF!</definedName>
    <definedName name="A4P18">#REF!</definedName>
    <definedName name="A4P19">#REF!</definedName>
    <definedName name="A4P2">#REF!</definedName>
    <definedName name="A4P20">#REF!</definedName>
    <definedName name="A4P21">#REF!</definedName>
    <definedName name="A4P22">#REF!</definedName>
    <definedName name="A4P23">#REF!</definedName>
    <definedName name="A4P24">#REF!</definedName>
    <definedName name="A4P3">#REF!</definedName>
    <definedName name="A4P4">#REF!</definedName>
    <definedName name="A4P5">#REF!</definedName>
    <definedName name="A4P6">#REF!</definedName>
    <definedName name="A4P7">#REF!</definedName>
    <definedName name="A4P8">#REF!</definedName>
    <definedName name="A4P9">#REF!</definedName>
    <definedName name="A4R1">#REF!</definedName>
    <definedName name="A4R10">#REF!</definedName>
    <definedName name="A4R11">#REF!</definedName>
    <definedName name="A4R12">#REF!</definedName>
    <definedName name="A4R13">#REF!</definedName>
    <definedName name="A4R14">#REF!</definedName>
    <definedName name="A4R15">#REF!</definedName>
    <definedName name="A4R16">#REF!</definedName>
    <definedName name="A4R17">#REF!</definedName>
    <definedName name="A4R18">#REF!</definedName>
    <definedName name="A4R19">#REF!</definedName>
    <definedName name="A4R2">#REF!</definedName>
    <definedName name="A4R20">#REF!</definedName>
    <definedName name="A4R21">#REF!</definedName>
    <definedName name="A4R22">#REF!</definedName>
    <definedName name="A4R23">#REF!</definedName>
    <definedName name="A4R24">#REF!</definedName>
    <definedName name="A4R3">#REF!</definedName>
    <definedName name="A4R4">#REF!</definedName>
    <definedName name="A4R5">#REF!</definedName>
    <definedName name="A4R6">#REF!</definedName>
    <definedName name="A4R7">#REF!</definedName>
    <definedName name="A4R8">#REF!</definedName>
    <definedName name="A4R9">#REF!</definedName>
    <definedName name="A5P1">#REF!</definedName>
    <definedName name="A5P10">#REF!</definedName>
    <definedName name="A5P11">#REF!</definedName>
    <definedName name="A5P12">#REF!</definedName>
    <definedName name="A5P13">#REF!</definedName>
    <definedName name="A5P14">#REF!</definedName>
    <definedName name="A5P15">#REF!</definedName>
    <definedName name="A5P16">#REF!</definedName>
    <definedName name="A5P17">#REF!</definedName>
    <definedName name="A5P18">#REF!</definedName>
    <definedName name="A5P19">#REF!</definedName>
    <definedName name="A5P2">#REF!</definedName>
    <definedName name="A5P20">#REF!</definedName>
    <definedName name="A5P21">#REF!</definedName>
    <definedName name="A5P22">#REF!</definedName>
    <definedName name="A5P23">#REF!</definedName>
    <definedName name="A5P24">#REF!</definedName>
    <definedName name="A5P3">#REF!</definedName>
    <definedName name="A5P4">#REF!</definedName>
    <definedName name="A5P5">#REF!</definedName>
    <definedName name="A5P6">#REF!</definedName>
    <definedName name="A5P7">#REF!</definedName>
    <definedName name="A5P8">#REF!</definedName>
    <definedName name="A5P9">#REF!</definedName>
    <definedName name="A5R1">#REF!</definedName>
    <definedName name="A5R10">#REF!</definedName>
    <definedName name="A5R11">#REF!</definedName>
    <definedName name="A5R12">#REF!</definedName>
    <definedName name="A5R13">#REF!</definedName>
    <definedName name="A5R14">#REF!</definedName>
    <definedName name="A5R15">#REF!</definedName>
    <definedName name="A5R16">#REF!</definedName>
    <definedName name="A5R17">#REF!</definedName>
    <definedName name="A5R18">#REF!</definedName>
    <definedName name="A5R19">#REF!</definedName>
    <definedName name="A5R2">#REF!</definedName>
    <definedName name="A5R20">#REF!</definedName>
    <definedName name="A5R21">#REF!</definedName>
    <definedName name="A5R22">#REF!</definedName>
    <definedName name="A5R23">#REF!</definedName>
    <definedName name="A5R24">#REF!</definedName>
    <definedName name="A5R3">#REF!</definedName>
    <definedName name="A5R4">#REF!</definedName>
    <definedName name="A5R5">#REF!</definedName>
    <definedName name="A5R6">#REF!</definedName>
    <definedName name="A5R7">#REF!</definedName>
    <definedName name="A5R8">#REF!</definedName>
    <definedName name="A5R9">#REF!</definedName>
    <definedName name="add_1">#REF!</definedName>
    <definedName name="add_2">#REF!</definedName>
    <definedName name="add_3">#REF!</definedName>
    <definedName name="add_4">#REF!</definedName>
    <definedName name="add_5">#REF!</definedName>
    <definedName name="add_total">#REF!</definedName>
    <definedName name="_xlnm.Print_Area" localSheetId="0">'Planilha de Serviços'!$A$1:$H$271</definedName>
    <definedName name="AUDITORIO">#REF!</definedName>
    <definedName name="BBB">#REF!</definedName>
    <definedName name="BD">#REF!</definedName>
    <definedName name="BDI">#REF!</definedName>
    <definedName name="BDI_LIC">#REF!</definedName>
    <definedName name="cfs">#REF!</definedName>
    <definedName name="cot">#REF!</definedName>
    <definedName name="COTAÇÃO">#REF!</definedName>
    <definedName name="crono">#REF!</definedName>
    <definedName name="CRONO_ADD">#REF!</definedName>
    <definedName name="CRONO_RES">#REF!</definedName>
    <definedName name="d">[1]proposta!#REF!</definedName>
    <definedName name="DadosExternos10" localSheetId="0">'Planilha de Serviços'!$A$5:$A$78</definedName>
    <definedName name="DadosExternos10_1" localSheetId="0">'Planilha de Serviços'!$A$5:$A$85</definedName>
    <definedName name="DadosExternos10_2" localSheetId="0">'Planilha de Serviços'!$A$5:$A$85</definedName>
    <definedName name="DadosExternos11" localSheetId="0">'Planilha de Serviços'!$A$5:$A$78</definedName>
    <definedName name="DadosExternos11_1" localSheetId="0">'Planilha de Serviços'!$A$5:$A$85</definedName>
    <definedName name="DadosExternos11_2" localSheetId="0">'Planilha de Serviços'!$A$5:$A$85</definedName>
    <definedName name="DadosExternos12" localSheetId="0">'Planilha de Serviços'!$A$5:$A$78</definedName>
    <definedName name="DadosExternos12_1" localSheetId="0">'Planilha de Serviços'!$A$5:$A$85</definedName>
    <definedName name="DadosExternos12_2" localSheetId="0">'Planilha de Serviços'!$A$5:$A$85</definedName>
    <definedName name="DadosExternos13" localSheetId="0">'Planilha de Serviços'!$A$5:$A$78</definedName>
    <definedName name="DadosExternos13_1" localSheetId="0">'Planilha de Serviços'!$A$5:$A$85</definedName>
    <definedName name="DadosExternos13_2" localSheetId="0">'Planilha de Serviços'!$A$5:$A$85</definedName>
    <definedName name="DadosExternos14" localSheetId="0">'Planilha de Serviços'!$A$5:$A$78</definedName>
    <definedName name="DadosExternos14_1" localSheetId="0">'Planilha de Serviços'!$A$5:$A$85</definedName>
    <definedName name="DadosExternos14_2" localSheetId="0">'Planilha de Serviços'!$A$5:$A$85</definedName>
    <definedName name="DadosExternos15" localSheetId="0">'Planilha de Serviços'!$A$5:$A$20</definedName>
    <definedName name="DadosExternos15_1" localSheetId="0">'Planilha de Serviços'!$A$5:$A$24</definedName>
    <definedName name="DadosExternos15_2" localSheetId="0">'Planilha de Serviços'!$A$5:$A$24</definedName>
    <definedName name="DadosExternos16" localSheetId="0">'Planilha de Serviços'!$A$5:$A$20</definedName>
    <definedName name="DadosExternos16_1" localSheetId="0">'Planilha de Serviços'!$A$5:$A$24</definedName>
    <definedName name="DadosExternos16_2" localSheetId="0">'Planilha de Serviços'!$A$5:$A$24</definedName>
    <definedName name="DadosExternos17" localSheetId="0">'Planilha de Serviços'!$A$5:$A$20</definedName>
    <definedName name="DadosExternos17_1" localSheetId="0">'Planilha de Serviços'!$A$5:$A$24</definedName>
    <definedName name="DadosExternos17_2" localSheetId="0">'Planilha de Serviços'!$A$5:$A$24</definedName>
    <definedName name="DadosExternos18" localSheetId="0">'Planilha de Serviços'!$A$7:$D$20</definedName>
    <definedName name="DadosExternos18_1" localSheetId="0">'Planilha de Serviços'!$A$7:$D$24</definedName>
    <definedName name="DadosExternos18_2" localSheetId="0">'Planilha de Serviços'!$A$7:$D$24</definedName>
    <definedName name="DadosExternos19" localSheetId="0">'Planilha de Serviços'!$A$5:$A$78</definedName>
    <definedName name="DadosExternos19_1" localSheetId="0">'Planilha de Serviços'!$A$5:$A$85</definedName>
    <definedName name="DadosExternos19_2" localSheetId="0">'Planilha de Serviços'!$A$5:$A$85</definedName>
    <definedName name="DadosExternos2" localSheetId="0">'Planilha de Serviços'!$A$5:$A$20</definedName>
    <definedName name="DadosExternos2_1" localSheetId="0">'Planilha de Serviços'!$A$5:$A$24</definedName>
    <definedName name="DadosExternos2_2" localSheetId="0">'Planilha de Serviços'!$A$5:$A$24</definedName>
    <definedName name="DadosExternos20" localSheetId="0">'Planilha de Serviços'!$A$5:$A$12</definedName>
    <definedName name="DadosExternos20_1" localSheetId="0">'Planilha de Serviços'!$A$5:$A$19</definedName>
    <definedName name="DadosExternos20_2" localSheetId="0">'Planilha de Serviços'!$A$5:$A$19</definedName>
    <definedName name="DadosExternos21" localSheetId="0">'Planilha de Serviços'!$A$5:$A$12</definedName>
    <definedName name="DadosExternos21_1" localSheetId="0">'Planilha de Serviços'!$A$5:$A$19</definedName>
    <definedName name="DadosExternos21_2" localSheetId="0">'Planilha de Serviços'!$A$5:$A$19</definedName>
    <definedName name="DadosExternos22" localSheetId="0">'Planilha de Serviços'!$A$5:$A$12</definedName>
    <definedName name="DadosExternos22_1" localSheetId="0">'Planilha de Serviços'!$A$5:$A$19</definedName>
    <definedName name="DadosExternos22_2" localSheetId="0">'Planilha de Serviços'!$A$5:$A$19</definedName>
    <definedName name="DadosExternos23" localSheetId="0">'Planilha de Serviços'!$A$5:$A$78</definedName>
    <definedName name="DadosExternos23_1" localSheetId="0">'Planilha de Serviços'!$A$5:$A$85</definedName>
    <definedName name="DadosExternos23_2" localSheetId="0">'Planilha de Serviços'!$A$5:$A$85</definedName>
    <definedName name="DadosExternos24" localSheetId="0">'Planilha de Serviços'!$A$5:$A$78</definedName>
    <definedName name="DadosExternos24_1" localSheetId="0">'Planilha de Serviços'!$A$5:$A$85</definedName>
    <definedName name="DadosExternos24_2" localSheetId="0">'Planilha de Serviços'!$A$5:$A$85</definedName>
    <definedName name="DadosExternos25" localSheetId="0">'Planilha de Serviços'!$A$5:$A$78</definedName>
    <definedName name="DadosExternos25_1" localSheetId="0">'Planilha de Serviços'!$A$5:$A$85</definedName>
    <definedName name="DadosExternos25_2" localSheetId="0">'Planilha de Serviços'!$A$5:$A$85</definedName>
    <definedName name="DadosExternos26" localSheetId="0">'Planilha de Serviços'!$A$5:$A$78</definedName>
    <definedName name="DadosExternos26_1" localSheetId="0">'Planilha de Serviços'!$A$5:$A$85</definedName>
    <definedName name="DadosExternos26_2" localSheetId="0">'Planilha de Serviços'!$A$5:$A$85</definedName>
    <definedName name="DadosExternos27" localSheetId="0">'Planilha de Serviços'!$A$5:$A$78</definedName>
    <definedName name="DadosExternos27_1" localSheetId="0">'Planilha de Serviços'!$A$5:$A$85</definedName>
    <definedName name="DadosExternos27_2" localSheetId="0">'Planilha de Serviços'!$A$5:$A$85</definedName>
    <definedName name="DadosExternos28" localSheetId="0">'Planilha de Serviços'!$A$5:$A$78</definedName>
    <definedName name="DadosExternos28_1" localSheetId="0">'Planilha de Serviços'!$A$5:$A$85</definedName>
    <definedName name="DadosExternos28_2" localSheetId="0">'Planilha de Serviços'!$A$5:$A$85</definedName>
    <definedName name="DadosExternos29" localSheetId="0">'Planilha de Serviços'!$A$5:$A$78</definedName>
    <definedName name="DadosExternos29_1" localSheetId="0">'Planilha de Serviços'!$A$5:$A$85</definedName>
    <definedName name="DadosExternos29_2" localSheetId="0">'Planilha de Serviços'!$A$5:$A$85</definedName>
    <definedName name="DadosExternos30" localSheetId="0">'Planilha de Serviços'!$A$5:$A$78</definedName>
    <definedName name="DadosExternos30_1" localSheetId="0">'Planilha de Serviços'!$A$5:$A$85</definedName>
    <definedName name="DadosExternos30_2" localSheetId="0">'Planilha de Serviços'!$A$5:$A$85</definedName>
    <definedName name="DadosExternos31" localSheetId="0">'Planilha de Serviços'!$A$5:$A$78</definedName>
    <definedName name="DadosExternos31_1" localSheetId="0">'Planilha de Serviços'!$A$5:$A$85</definedName>
    <definedName name="DadosExternos31_2" localSheetId="0">'Planilha de Serviços'!$A$5:$A$85</definedName>
    <definedName name="DadosExternos32" localSheetId="0">'Planilha de Serviços'!$A$5:$A$78</definedName>
    <definedName name="DadosExternos32_1" localSheetId="0">'Planilha de Serviços'!$A$5:$A$85</definedName>
    <definedName name="DadosExternos32_2" localSheetId="0">'Planilha de Serviços'!$A$5:$A$85</definedName>
    <definedName name="DadosExternos33" localSheetId="0">'Planilha de Serviços'!$A$5:$A$78</definedName>
    <definedName name="DadosExternos33_1" localSheetId="0">'Planilha de Serviços'!$A$5:$A$85</definedName>
    <definedName name="DadosExternos33_2" localSheetId="0">'Planilha de Serviços'!$A$5:$A$85</definedName>
    <definedName name="DadosExternos34" localSheetId="0">'Planilha de Serviços'!$A$5:$A$78</definedName>
    <definedName name="DadosExternos34_1" localSheetId="0">'Planilha de Serviços'!$A$5:$A$85</definedName>
    <definedName name="DadosExternos34_2" localSheetId="0">'Planilha de Serviços'!$A$5:$A$85</definedName>
    <definedName name="DadosExternos5" localSheetId="0">'Planilha de Serviços'!$A$5:$A$20</definedName>
    <definedName name="DadosExternos5_1" localSheetId="0">'Planilha de Serviços'!$A$5:$A$24</definedName>
    <definedName name="DadosExternos5_2" localSheetId="0">'Planilha de Serviços'!$A$5:$A$24</definedName>
    <definedName name="DadosExternos6" localSheetId="0">'Planilha de Serviços'!$A$5:$A$20</definedName>
    <definedName name="DadosExternos6_1" localSheetId="0">'Planilha de Serviços'!$A$5:$A$24</definedName>
    <definedName name="DadosExternos6_2" localSheetId="0">'Planilha de Serviços'!$A$5:$A$24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#REF!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ini">'[2] '!#REF!</definedName>
    <definedName name="j" localSheetId="0">#REF!</definedName>
    <definedName name="j">#REF!</definedName>
    <definedName name="k">"$#REF!.$A$1:$B$2408"</definedName>
    <definedName name="matriz">'[2] '!#REF!</definedName>
    <definedName name="MINUS" localSheetId="0">#REF!</definedName>
    <definedName name="MINUS">#REF!</definedName>
    <definedName name="Plan1">"$#REF!.$A$1:$B$2408"</definedName>
    <definedName name="PLUS">#REF!</definedName>
    <definedName name="po">#REF!</definedName>
    <definedName name="REF">'[2] '!$F$464:$F$489</definedName>
    <definedName name="rere" localSheetId="0">#REF!</definedName>
    <definedName name="rere">#REF!</definedName>
    <definedName name="RODAPÉ" localSheetId="0">[2]Relatório!#REF!</definedName>
    <definedName name="RODAPÉ">[2]Relatório!#REF!</definedName>
    <definedName name="rt" localSheetId="0">#REF!</definedName>
    <definedName name="rt">#REF!</definedName>
    <definedName name="S10P1" localSheetId="0">#REF!</definedName>
    <definedName name="S10P1">#REF!</definedName>
    <definedName name="S10P10" localSheetId="0">#REF!</definedName>
    <definedName name="S10P10">#REF!</definedName>
    <definedName name="S10P11">#REF!</definedName>
    <definedName name="S10P12">#REF!</definedName>
    <definedName name="S10P13">#REF!</definedName>
    <definedName name="S10P14">#REF!</definedName>
    <definedName name="S10P15">#REF!</definedName>
    <definedName name="S10P16">#REF!</definedName>
    <definedName name="S10P17">#REF!</definedName>
    <definedName name="S10P18">#REF!</definedName>
    <definedName name="S10P19">#REF!</definedName>
    <definedName name="S10P2">#REF!</definedName>
    <definedName name="S10P20">#REF!</definedName>
    <definedName name="S10P21">#REF!</definedName>
    <definedName name="S10P22">#REF!</definedName>
    <definedName name="S10P23">#REF!</definedName>
    <definedName name="S10P24">#REF!</definedName>
    <definedName name="S10P3">#REF!</definedName>
    <definedName name="S10P4">#REF!</definedName>
    <definedName name="S10P5">#REF!</definedName>
    <definedName name="S10P6">#REF!</definedName>
    <definedName name="S10P7">#REF!</definedName>
    <definedName name="S10P8">#REF!</definedName>
    <definedName name="S10P9">#REF!</definedName>
    <definedName name="S10R1">#REF!</definedName>
    <definedName name="S10R10">#REF!</definedName>
    <definedName name="S10R11">#REF!</definedName>
    <definedName name="S10R12">#REF!</definedName>
    <definedName name="S10R13">#REF!</definedName>
    <definedName name="S10R14">#REF!</definedName>
    <definedName name="S10R15">#REF!</definedName>
    <definedName name="S10R16">#REF!</definedName>
    <definedName name="S10R17">#REF!</definedName>
    <definedName name="S10R18">#REF!</definedName>
    <definedName name="S10R19">#REF!</definedName>
    <definedName name="S10R2">#REF!</definedName>
    <definedName name="S10R20">#REF!</definedName>
    <definedName name="S10R21">#REF!</definedName>
    <definedName name="S10R22">#REF!</definedName>
    <definedName name="S10R23">#REF!</definedName>
    <definedName name="S10R24">#REF!</definedName>
    <definedName name="S10R3">#REF!</definedName>
    <definedName name="S10R4">#REF!</definedName>
    <definedName name="S10R5">#REF!</definedName>
    <definedName name="S10R6">#REF!</definedName>
    <definedName name="S10R7">#REF!</definedName>
    <definedName name="S10R8">#REF!</definedName>
    <definedName name="S10R9">#REF!</definedName>
    <definedName name="S11P1">#REF!</definedName>
    <definedName name="S11P10">#REF!</definedName>
    <definedName name="S11P11">#REF!</definedName>
    <definedName name="S11P12">#REF!</definedName>
    <definedName name="S11P13">#REF!</definedName>
    <definedName name="S11P14">#REF!</definedName>
    <definedName name="S11P15">#REF!</definedName>
    <definedName name="S11P16">#REF!</definedName>
    <definedName name="S11P17">#REF!</definedName>
    <definedName name="S11P18">#REF!</definedName>
    <definedName name="S11P19">#REF!</definedName>
    <definedName name="S11P2">#REF!</definedName>
    <definedName name="S11P20">#REF!</definedName>
    <definedName name="S11P21">#REF!</definedName>
    <definedName name="S11P22">#REF!</definedName>
    <definedName name="S11P23">#REF!</definedName>
    <definedName name="S11P24">#REF!</definedName>
    <definedName name="S11P3">#REF!</definedName>
    <definedName name="S11P4">#REF!</definedName>
    <definedName name="S11P5">#REF!</definedName>
    <definedName name="S11P6">#REF!</definedName>
    <definedName name="S11P7">#REF!</definedName>
    <definedName name="S11P8">#REF!</definedName>
    <definedName name="S11P9">#REF!</definedName>
    <definedName name="S11R1">#REF!</definedName>
    <definedName name="S11R10">#REF!</definedName>
    <definedName name="S11R11">#REF!</definedName>
    <definedName name="S11R12">#REF!</definedName>
    <definedName name="S11R13">#REF!</definedName>
    <definedName name="S11R14">#REF!</definedName>
    <definedName name="S11R15">#REF!</definedName>
    <definedName name="S11R16">#REF!</definedName>
    <definedName name="S11R17">#REF!</definedName>
    <definedName name="S11R18">#REF!</definedName>
    <definedName name="S11R19">#REF!</definedName>
    <definedName name="S11R2">#REF!</definedName>
    <definedName name="S11R20">#REF!</definedName>
    <definedName name="S11R21">#REF!</definedName>
    <definedName name="S11R22">#REF!</definedName>
    <definedName name="S11R23">#REF!</definedName>
    <definedName name="S11R24">#REF!</definedName>
    <definedName name="S11R3">#REF!</definedName>
    <definedName name="S11R4">#REF!</definedName>
    <definedName name="S11R5">#REF!</definedName>
    <definedName name="S11R6">#REF!</definedName>
    <definedName name="S11R7">#REF!</definedName>
    <definedName name="S11R8">#REF!</definedName>
    <definedName name="S11R9">#REF!</definedName>
    <definedName name="S12P1">#REF!</definedName>
    <definedName name="S12P10">#REF!</definedName>
    <definedName name="S12P11">#REF!</definedName>
    <definedName name="S12P12">#REF!</definedName>
    <definedName name="S12P13">#REF!</definedName>
    <definedName name="S12P14">#REF!</definedName>
    <definedName name="S12P15">#REF!</definedName>
    <definedName name="S12P16">#REF!</definedName>
    <definedName name="S12P17">#REF!</definedName>
    <definedName name="S12P18">#REF!</definedName>
    <definedName name="S12P19">#REF!</definedName>
    <definedName name="S12P2">#REF!</definedName>
    <definedName name="S12P20">#REF!</definedName>
    <definedName name="S12P21">#REF!</definedName>
    <definedName name="S12P22">#REF!</definedName>
    <definedName name="S12P23">#REF!</definedName>
    <definedName name="S12P24">#REF!</definedName>
    <definedName name="S12P3">#REF!</definedName>
    <definedName name="S12P4">#REF!</definedName>
    <definedName name="S12P5">#REF!</definedName>
    <definedName name="S12P6">#REF!</definedName>
    <definedName name="S12P7">#REF!</definedName>
    <definedName name="S12P8">#REF!</definedName>
    <definedName name="S12P9">#REF!</definedName>
    <definedName name="S12R1">#REF!</definedName>
    <definedName name="S12R10">#REF!</definedName>
    <definedName name="S12R11">#REF!</definedName>
    <definedName name="S12R12">#REF!</definedName>
    <definedName name="S12R13">#REF!</definedName>
    <definedName name="S12R14">#REF!</definedName>
    <definedName name="S12R15">#REF!</definedName>
    <definedName name="S12R16">#REF!</definedName>
    <definedName name="S12R17">#REF!</definedName>
    <definedName name="S12R18">#REF!</definedName>
    <definedName name="S12R19">#REF!</definedName>
    <definedName name="S12R2">#REF!</definedName>
    <definedName name="S12R20">#REF!</definedName>
    <definedName name="S12R21">#REF!</definedName>
    <definedName name="S12R22">#REF!</definedName>
    <definedName name="S12R23">#REF!</definedName>
    <definedName name="S12R24">#REF!</definedName>
    <definedName name="S12R3">#REF!</definedName>
    <definedName name="S12R4">#REF!</definedName>
    <definedName name="S12R5">#REF!</definedName>
    <definedName name="S12R6">#REF!</definedName>
    <definedName name="S12R7">#REF!</definedName>
    <definedName name="S12R8">#REF!</definedName>
    <definedName name="S12R9">#REF!</definedName>
    <definedName name="S13P1">#REF!</definedName>
    <definedName name="S13P10">#REF!</definedName>
    <definedName name="S13P11">#REF!</definedName>
    <definedName name="S13P12">#REF!</definedName>
    <definedName name="S13P13">#REF!</definedName>
    <definedName name="S13P14">#REF!</definedName>
    <definedName name="S13P15">#REF!</definedName>
    <definedName name="S13P16">#REF!</definedName>
    <definedName name="S13P17">#REF!</definedName>
    <definedName name="S13P18">#REF!</definedName>
    <definedName name="S13P19">#REF!</definedName>
    <definedName name="S13P2">#REF!</definedName>
    <definedName name="S13P20">#REF!</definedName>
    <definedName name="S13P21">#REF!</definedName>
    <definedName name="S13P22">#REF!</definedName>
    <definedName name="S13P23">#REF!</definedName>
    <definedName name="S13P24">#REF!</definedName>
    <definedName name="S13P3">#REF!</definedName>
    <definedName name="S13P4">#REF!</definedName>
    <definedName name="S13P5">#REF!</definedName>
    <definedName name="S13P6">#REF!</definedName>
    <definedName name="S13P7">#REF!</definedName>
    <definedName name="S13P8">#REF!</definedName>
    <definedName name="S13P9">#REF!</definedName>
    <definedName name="S13R1">#REF!</definedName>
    <definedName name="S13R10">#REF!</definedName>
    <definedName name="S13R11">#REF!</definedName>
    <definedName name="S13R12">#REF!</definedName>
    <definedName name="S13R13">#REF!</definedName>
    <definedName name="S13R14">#REF!</definedName>
    <definedName name="S13R15">#REF!</definedName>
    <definedName name="S13R16">#REF!</definedName>
    <definedName name="S13R17">#REF!</definedName>
    <definedName name="S13R18">#REF!</definedName>
    <definedName name="S13R19">#REF!</definedName>
    <definedName name="S13R2">#REF!</definedName>
    <definedName name="S13R20">#REF!</definedName>
    <definedName name="S13R21">#REF!</definedName>
    <definedName name="S13R22">#REF!</definedName>
    <definedName name="S13R23">#REF!</definedName>
    <definedName name="S13R24">#REF!</definedName>
    <definedName name="S13R3">#REF!</definedName>
    <definedName name="S13R4">#REF!</definedName>
    <definedName name="S13R5">#REF!</definedName>
    <definedName name="S13R6">#REF!</definedName>
    <definedName name="S13R7">#REF!</definedName>
    <definedName name="S13R8">#REF!</definedName>
    <definedName name="S13R9">#REF!</definedName>
    <definedName name="S14P1">#REF!</definedName>
    <definedName name="S14P10">#REF!</definedName>
    <definedName name="S14P11">#REF!</definedName>
    <definedName name="S14P12">#REF!</definedName>
    <definedName name="S14P13">#REF!</definedName>
    <definedName name="S14P14">#REF!</definedName>
    <definedName name="S14P15">#REF!</definedName>
    <definedName name="S14P16">#REF!</definedName>
    <definedName name="S14P17">#REF!</definedName>
    <definedName name="S14P18">#REF!</definedName>
    <definedName name="S14P19">#REF!</definedName>
    <definedName name="S14P2">#REF!</definedName>
    <definedName name="S14P20">#REF!</definedName>
    <definedName name="S14P21">#REF!</definedName>
    <definedName name="S14P22">#REF!</definedName>
    <definedName name="S14P23">#REF!</definedName>
    <definedName name="S14P24">#REF!</definedName>
    <definedName name="S14P3">#REF!</definedName>
    <definedName name="S14P4">#REF!</definedName>
    <definedName name="S14P5">#REF!</definedName>
    <definedName name="S14P6">#REF!</definedName>
    <definedName name="S14P7">#REF!</definedName>
    <definedName name="S14P8">#REF!</definedName>
    <definedName name="S14P9">#REF!</definedName>
    <definedName name="S14R1">#REF!</definedName>
    <definedName name="S14R10">#REF!</definedName>
    <definedName name="S14R11">#REF!</definedName>
    <definedName name="S14R12">#REF!</definedName>
    <definedName name="S14R13">#REF!</definedName>
    <definedName name="S14R14">#REF!</definedName>
    <definedName name="S14R15">#REF!</definedName>
    <definedName name="S14R16">#REF!</definedName>
    <definedName name="S14R17">#REF!</definedName>
    <definedName name="S14R18">#REF!</definedName>
    <definedName name="S14R19">#REF!</definedName>
    <definedName name="S14R2">#REF!</definedName>
    <definedName name="S14R20">#REF!</definedName>
    <definedName name="S14R21">#REF!</definedName>
    <definedName name="S14R22">#REF!</definedName>
    <definedName name="S14R23">#REF!</definedName>
    <definedName name="S14R24">#REF!</definedName>
    <definedName name="S14R3">#REF!</definedName>
    <definedName name="S14R4">#REF!</definedName>
    <definedName name="S14R5">#REF!</definedName>
    <definedName name="S14R6">#REF!</definedName>
    <definedName name="S14R7">#REF!</definedName>
    <definedName name="S14R8">#REF!</definedName>
    <definedName name="S14R9">#REF!</definedName>
    <definedName name="S15P1">#REF!</definedName>
    <definedName name="S15P10">#REF!</definedName>
    <definedName name="S15P11">#REF!</definedName>
    <definedName name="S15P12">#REF!</definedName>
    <definedName name="S15P13">#REF!</definedName>
    <definedName name="S15P14">#REF!</definedName>
    <definedName name="S15P15">#REF!</definedName>
    <definedName name="S15P16">#REF!</definedName>
    <definedName name="S15P17">#REF!</definedName>
    <definedName name="S15P18">#REF!</definedName>
    <definedName name="S15P19">#REF!</definedName>
    <definedName name="S15P2">#REF!</definedName>
    <definedName name="S15P20">#REF!</definedName>
    <definedName name="S15P21">#REF!</definedName>
    <definedName name="S15P22">#REF!</definedName>
    <definedName name="S15P23">#REF!</definedName>
    <definedName name="S15P24">#REF!</definedName>
    <definedName name="S15P3">#REF!</definedName>
    <definedName name="S15P4">#REF!</definedName>
    <definedName name="S15P5">#REF!</definedName>
    <definedName name="S15P6">#REF!</definedName>
    <definedName name="S15P7">#REF!</definedName>
    <definedName name="S15P8">#REF!</definedName>
    <definedName name="S15P9">#REF!</definedName>
    <definedName name="S15R1">#REF!</definedName>
    <definedName name="S15R10">#REF!</definedName>
    <definedName name="S15R11">#REF!</definedName>
    <definedName name="S15R12">#REF!</definedName>
    <definedName name="S15R13">#REF!</definedName>
    <definedName name="S15R14">#REF!</definedName>
    <definedName name="S15R15">#REF!</definedName>
    <definedName name="S15R16">#REF!</definedName>
    <definedName name="S15R17">#REF!</definedName>
    <definedName name="S15R18">#REF!</definedName>
    <definedName name="S15R19">#REF!</definedName>
    <definedName name="S15R2">#REF!</definedName>
    <definedName name="S15R20">#REF!</definedName>
    <definedName name="S15R21">#REF!</definedName>
    <definedName name="S15R22">#REF!</definedName>
    <definedName name="S15R23">#REF!</definedName>
    <definedName name="S15R24">#REF!</definedName>
    <definedName name="S15R3">#REF!</definedName>
    <definedName name="S15R4">#REF!</definedName>
    <definedName name="S15R5">#REF!</definedName>
    <definedName name="S15R6">#REF!</definedName>
    <definedName name="S15R7">#REF!</definedName>
    <definedName name="S15R8">#REF!</definedName>
    <definedName name="S15R9">#REF!</definedName>
    <definedName name="S16P1">#REF!</definedName>
    <definedName name="S16P10">#REF!</definedName>
    <definedName name="S16P11">#REF!</definedName>
    <definedName name="S16P12">#REF!</definedName>
    <definedName name="S16P13">#REF!</definedName>
    <definedName name="S16P14">#REF!</definedName>
    <definedName name="S16P15">#REF!</definedName>
    <definedName name="S16P16">#REF!</definedName>
    <definedName name="S16P17">#REF!</definedName>
    <definedName name="S16P18">#REF!</definedName>
    <definedName name="S16P19">#REF!</definedName>
    <definedName name="S16P2">#REF!</definedName>
    <definedName name="S16P20">#REF!</definedName>
    <definedName name="S16P21">#REF!</definedName>
    <definedName name="S16P22">#REF!</definedName>
    <definedName name="S16P23">#REF!</definedName>
    <definedName name="S16P24">#REF!</definedName>
    <definedName name="S16P3">#REF!</definedName>
    <definedName name="S16P4">#REF!</definedName>
    <definedName name="S16P5">#REF!</definedName>
    <definedName name="S16P6">#REF!</definedName>
    <definedName name="S16P7">#REF!</definedName>
    <definedName name="S16P8">#REF!</definedName>
    <definedName name="S16P9">#REF!</definedName>
    <definedName name="S16R1">#REF!</definedName>
    <definedName name="S16R10">#REF!</definedName>
    <definedName name="S16R11">#REF!</definedName>
    <definedName name="S16R12">#REF!</definedName>
    <definedName name="S16R13">#REF!</definedName>
    <definedName name="S16R14">#REF!</definedName>
    <definedName name="S16R15">#REF!</definedName>
    <definedName name="S16R16">#REF!</definedName>
    <definedName name="S16R17">#REF!</definedName>
    <definedName name="S16R18">#REF!</definedName>
    <definedName name="S16R19">#REF!</definedName>
    <definedName name="S16R2">#REF!</definedName>
    <definedName name="S16R20">#REF!</definedName>
    <definedName name="S16R21">#REF!</definedName>
    <definedName name="S16R22">#REF!</definedName>
    <definedName name="S16R23">#REF!</definedName>
    <definedName name="S16R24">#REF!</definedName>
    <definedName name="S16R3">#REF!</definedName>
    <definedName name="S16R4">#REF!</definedName>
    <definedName name="S16R5">#REF!</definedName>
    <definedName name="S16R6">#REF!</definedName>
    <definedName name="S16R7">#REF!</definedName>
    <definedName name="S16R8">#REF!</definedName>
    <definedName name="S16R9">#REF!</definedName>
    <definedName name="S17P1">#REF!</definedName>
    <definedName name="S17P10">#REF!</definedName>
    <definedName name="S17P11">#REF!</definedName>
    <definedName name="S17P12">#REF!</definedName>
    <definedName name="S17P13">#REF!</definedName>
    <definedName name="S17P14">#REF!</definedName>
    <definedName name="S17P15">#REF!</definedName>
    <definedName name="S17P16">#REF!</definedName>
    <definedName name="S17P17">#REF!</definedName>
    <definedName name="S17P18">#REF!</definedName>
    <definedName name="S17P19">#REF!</definedName>
    <definedName name="S17P2">#REF!</definedName>
    <definedName name="S17P20">#REF!</definedName>
    <definedName name="S17P21">#REF!</definedName>
    <definedName name="S17P22">#REF!</definedName>
    <definedName name="S17P23">#REF!</definedName>
    <definedName name="S17P24">#REF!</definedName>
    <definedName name="S17P3">#REF!</definedName>
    <definedName name="S17P4">#REF!</definedName>
    <definedName name="S17P5">#REF!</definedName>
    <definedName name="S17P6">#REF!</definedName>
    <definedName name="S17P7">#REF!</definedName>
    <definedName name="S17P8">#REF!</definedName>
    <definedName name="S17P9">#REF!</definedName>
    <definedName name="S17R1">#REF!</definedName>
    <definedName name="S17R10">#REF!</definedName>
    <definedName name="S17R11">#REF!</definedName>
    <definedName name="S17R12">#REF!</definedName>
    <definedName name="S17R13">#REF!</definedName>
    <definedName name="S17R14">#REF!</definedName>
    <definedName name="S17R15">#REF!</definedName>
    <definedName name="S17R16">#REF!</definedName>
    <definedName name="S17R17">#REF!</definedName>
    <definedName name="S17R18">#REF!</definedName>
    <definedName name="S17R19">#REF!</definedName>
    <definedName name="S17R2">#REF!</definedName>
    <definedName name="S17R20">#REF!</definedName>
    <definedName name="S17R21">#REF!</definedName>
    <definedName name="S17R22">#REF!</definedName>
    <definedName name="S17R23">#REF!</definedName>
    <definedName name="S17R24">#REF!</definedName>
    <definedName name="S17R3">#REF!</definedName>
    <definedName name="S17R4">#REF!</definedName>
    <definedName name="S17R5">#REF!</definedName>
    <definedName name="S17R6">#REF!</definedName>
    <definedName name="S17R7">#REF!</definedName>
    <definedName name="S17R8">#REF!</definedName>
    <definedName name="S17R9">#REF!</definedName>
    <definedName name="S18P1">#REF!</definedName>
    <definedName name="S18P10">#REF!</definedName>
    <definedName name="S18P11">#REF!</definedName>
    <definedName name="S18P12">#REF!</definedName>
    <definedName name="S18P13">#REF!</definedName>
    <definedName name="S18P14">#REF!</definedName>
    <definedName name="S18P15">#REF!</definedName>
    <definedName name="S18P16">#REF!</definedName>
    <definedName name="S18P17">#REF!</definedName>
    <definedName name="S18P18">#REF!</definedName>
    <definedName name="S18P19">#REF!</definedName>
    <definedName name="S18P2">#REF!</definedName>
    <definedName name="S18P20">#REF!</definedName>
    <definedName name="S18P21">#REF!</definedName>
    <definedName name="S18P22">#REF!</definedName>
    <definedName name="S18P23">#REF!</definedName>
    <definedName name="S18P24">#REF!</definedName>
    <definedName name="S18P3">#REF!</definedName>
    <definedName name="S18P4">#REF!</definedName>
    <definedName name="S18P5">#REF!</definedName>
    <definedName name="S18P6">#REF!</definedName>
    <definedName name="S18P7">#REF!</definedName>
    <definedName name="S18P8">#REF!</definedName>
    <definedName name="S18P9">#REF!</definedName>
    <definedName name="S18R1">#REF!</definedName>
    <definedName name="S18R10">#REF!</definedName>
    <definedName name="S18R11">#REF!</definedName>
    <definedName name="S18R12">#REF!</definedName>
    <definedName name="S18R13">#REF!</definedName>
    <definedName name="S18R14">#REF!</definedName>
    <definedName name="S18R15">#REF!</definedName>
    <definedName name="S18R16">#REF!</definedName>
    <definedName name="S18R17">#REF!</definedName>
    <definedName name="S18R18">#REF!</definedName>
    <definedName name="S18R19">#REF!</definedName>
    <definedName name="S18R2">#REF!</definedName>
    <definedName name="S18R20">#REF!</definedName>
    <definedName name="S18R21">#REF!</definedName>
    <definedName name="S18R22">#REF!</definedName>
    <definedName name="S18R23">#REF!</definedName>
    <definedName name="S18R24">#REF!</definedName>
    <definedName name="S18R3">#REF!</definedName>
    <definedName name="S18R4">#REF!</definedName>
    <definedName name="S18R5">#REF!</definedName>
    <definedName name="S18R6">#REF!</definedName>
    <definedName name="S18R7">#REF!</definedName>
    <definedName name="S18R8">#REF!</definedName>
    <definedName name="S18R9">#REF!</definedName>
    <definedName name="S19P1">#REF!</definedName>
    <definedName name="S19P10">#REF!</definedName>
    <definedName name="S19P11">#REF!</definedName>
    <definedName name="S19P12">#REF!</definedName>
    <definedName name="S19P13">#REF!</definedName>
    <definedName name="S19P14">#REF!</definedName>
    <definedName name="S19P15">#REF!</definedName>
    <definedName name="S19P16">#REF!</definedName>
    <definedName name="S19P17">#REF!</definedName>
    <definedName name="S19P18">#REF!</definedName>
    <definedName name="S19P19">#REF!</definedName>
    <definedName name="S19P2">#REF!</definedName>
    <definedName name="S19P20">#REF!</definedName>
    <definedName name="S19P21">#REF!</definedName>
    <definedName name="S19P22">#REF!</definedName>
    <definedName name="S19P23">#REF!</definedName>
    <definedName name="S19P24">#REF!</definedName>
    <definedName name="S19P3">#REF!</definedName>
    <definedName name="S19P4">#REF!</definedName>
    <definedName name="S19P5">#REF!</definedName>
    <definedName name="S19P6">#REF!</definedName>
    <definedName name="S19P7">#REF!</definedName>
    <definedName name="S19P8">#REF!</definedName>
    <definedName name="S19P9">#REF!</definedName>
    <definedName name="S19R1">#REF!</definedName>
    <definedName name="S19R10">#REF!</definedName>
    <definedName name="S19R11">#REF!</definedName>
    <definedName name="S19R12">#REF!</definedName>
    <definedName name="S19R13">#REF!</definedName>
    <definedName name="S19R14">#REF!</definedName>
    <definedName name="S19R15">#REF!</definedName>
    <definedName name="S19R16">#REF!</definedName>
    <definedName name="S19R17">#REF!</definedName>
    <definedName name="S19R18">#REF!</definedName>
    <definedName name="S19R19">#REF!</definedName>
    <definedName name="S19R2">#REF!</definedName>
    <definedName name="S19R20">#REF!</definedName>
    <definedName name="S19R21">#REF!</definedName>
    <definedName name="S19R22">#REF!</definedName>
    <definedName name="S19R23">#REF!</definedName>
    <definedName name="S19R24">#REF!</definedName>
    <definedName name="S19R3">#REF!</definedName>
    <definedName name="S19R4">#REF!</definedName>
    <definedName name="S19R5">#REF!</definedName>
    <definedName name="S19R6">#REF!</definedName>
    <definedName name="S19R7">#REF!</definedName>
    <definedName name="S19R8">#REF!</definedName>
    <definedName name="S19R9">#REF!</definedName>
    <definedName name="S1P1">#REF!</definedName>
    <definedName name="S1P10">#REF!</definedName>
    <definedName name="S1P11">#REF!</definedName>
    <definedName name="S1P12">#REF!</definedName>
    <definedName name="S1P13">#REF!</definedName>
    <definedName name="S1P14">#REF!</definedName>
    <definedName name="S1P15">#REF!</definedName>
    <definedName name="S1P16">#REF!</definedName>
    <definedName name="S1P17">#REF!</definedName>
    <definedName name="S1P18">#REF!</definedName>
    <definedName name="S1P19">#REF!</definedName>
    <definedName name="S1P2">#REF!</definedName>
    <definedName name="S1P20">#REF!</definedName>
    <definedName name="S1P21">#REF!</definedName>
    <definedName name="S1P22">#REF!</definedName>
    <definedName name="S1P23">#REF!</definedName>
    <definedName name="S1P24">#REF!</definedName>
    <definedName name="S1P3">#REF!</definedName>
    <definedName name="S1P4">#REF!</definedName>
    <definedName name="S1P5">#REF!</definedName>
    <definedName name="S1P6">#REF!</definedName>
    <definedName name="S1P7">#REF!</definedName>
    <definedName name="S1P8">#REF!</definedName>
    <definedName name="S1P9">#REF!</definedName>
    <definedName name="S1R1">#REF!</definedName>
    <definedName name="S1R10">#REF!</definedName>
    <definedName name="S1R11">#REF!</definedName>
    <definedName name="S1R12">#REF!</definedName>
    <definedName name="S1R13">#REF!</definedName>
    <definedName name="S1R14">#REF!</definedName>
    <definedName name="S1R15">#REF!</definedName>
    <definedName name="S1R16">#REF!</definedName>
    <definedName name="S1R17">#REF!</definedName>
    <definedName name="S1R18">#REF!</definedName>
    <definedName name="S1R19">#REF!</definedName>
    <definedName name="S1R2">#REF!</definedName>
    <definedName name="S1R20">#REF!</definedName>
    <definedName name="S1R21">#REF!</definedName>
    <definedName name="S1R22">#REF!</definedName>
    <definedName name="S1R23">#REF!</definedName>
    <definedName name="S1R24">#REF!</definedName>
    <definedName name="S1R3">#REF!</definedName>
    <definedName name="S1R4">#REF!</definedName>
    <definedName name="S1R5">#REF!</definedName>
    <definedName name="S1R6">#REF!</definedName>
    <definedName name="S1R7">#REF!</definedName>
    <definedName name="S1R8">#REF!</definedName>
    <definedName name="S1R9">#REF!</definedName>
    <definedName name="S20P1">#REF!</definedName>
    <definedName name="S20P10">#REF!</definedName>
    <definedName name="S20P11">#REF!</definedName>
    <definedName name="S20P12">#REF!</definedName>
    <definedName name="S20P13">#REF!</definedName>
    <definedName name="S20P14">#REF!</definedName>
    <definedName name="S20P15">#REF!</definedName>
    <definedName name="S20P16">#REF!</definedName>
    <definedName name="S20P17">#REF!</definedName>
    <definedName name="S20P18">#REF!</definedName>
    <definedName name="S20P19">#REF!</definedName>
    <definedName name="S20P2">#REF!</definedName>
    <definedName name="S20P20">#REF!</definedName>
    <definedName name="S20P21">#REF!</definedName>
    <definedName name="S20P22">#REF!</definedName>
    <definedName name="S20P23">#REF!</definedName>
    <definedName name="S20P24">#REF!</definedName>
    <definedName name="S20P3">#REF!</definedName>
    <definedName name="S20P4">#REF!</definedName>
    <definedName name="S20P5">#REF!</definedName>
    <definedName name="S20P6">#REF!</definedName>
    <definedName name="S20P7">#REF!</definedName>
    <definedName name="S20P8">#REF!</definedName>
    <definedName name="S20P9">#REF!</definedName>
    <definedName name="S20R1">#REF!</definedName>
    <definedName name="S20R10">#REF!</definedName>
    <definedName name="S20R11">#REF!</definedName>
    <definedName name="S20R12">#REF!</definedName>
    <definedName name="S20R13">#REF!</definedName>
    <definedName name="S20R14">#REF!</definedName>
    <definedName name="S20R15">#REF!</definedName>
    <definedName name="S20R16">#REF!</definedName>
    <definedName name="S20R17">#REF!</definedName>
    <definedName name="S20R18">#REF!</definedName>
    <definedName name="S20R19">#REF!</definedName>
    <definedName name="S20R2">#REF!</definedName>
    <definedName name="S20R20">#REF!</definedName>
    <definedName name="S20R21">#REF!</definedName>
    <definedName name="S20R22">#REF!</definedName>
    <definedName name="S20R23">#REF!</definedName>
    <definedName name="S20R24">#REF!</definedName>
    <definedName name="S20R3">#REF!</definedName>
    <definedName name="S20R4">#REF!</definedName>
    <definedName name="S20R5">#REF!</definedName>
    <definedName name="S20R6">#REF!</definedName>
    <definedName name="S20R7">#REF!</definedName>
    <definedName name="S20R8">#REF!</definedName>
    <definedName name="S20R9">#REF!</definedName>
    <definedName name="S21P1">#REF!</definedName>
    <definedName name="S21P10">#REF!</definedName>
    <definedName name="S21P11">#REF!</definedName>
    <definedName name="S21P12">#REF!</definedName>
    <definedName name="S21P13">#REF!</definedName>
    <definedName name="S21P14">#REF!</definedName>
    <definedName name="S21P15">#REF!</definedName>
    <definedName name="S21P16">#REF!</definedName>
    <definedName name="S21P17">#REF!</definedName>
    <definedName name="S21P18">#REF!</definedName>
    <definedName name="S21P19">#REF!</definedName>
    <definedName name="S21P2">#REF!</definedName>
    <definedName name="S21P20">#REF!</definedName>
    <definedName name="S21P21">#REF!</definedName>
    <definedName name="S21P22">#REF!</definedName>
    <definedName name="S21P23">#REF!</definedName>
    <definedName name="S21P24">#REF!</definedName>
    <definedName name="S21P3">#REF!</definedName>
    <definedName name="S21P4">#REF!</definedName>
    <definedName name="S21P5">#REF!</definedName>
    <definedName name="S21P6">#REF!</definedName>
    <definedName name="S21P7">#REF!</definedName>
    <definedName name="S21P8">#REF!</definedName>
    <definedName name="S21P9">#REF!</definedName>
    <definedName name="S21R1">#REF!</definedName>
    <definedName name="S21R10">#REF!</definedName>
    <definedName name="S21R11">#REF!</definedName>
    <definedName name="S21R12">#REF!</definedName>
    <definedName name="S21R13">#REF!</definedName>
    <definedName name="S21R14">#REF!</definedName>
    <definedName name="S21R15">#REF!</definedName>
    <definedName name="S21R16">#REF!</definedName>
    <definedName name="S21R17">#REF!</definedName>
    <definedName name="S21R18">#REF!</definedName>
    <definedName name="S21R19">#REF!</definedName>
    <definedName name="S21R2">#REF!</definedName>
    <definedName name="S21R20">#REF!</definedName>
    <definedName name="S21R21">#REF!</definedName>
    <definedName name="S21R22">#REF!</definedName>
    <definedName name="S21R23">#REF!</definedName>
    <definedName name="S21R24">#REF!</definedName>
    <definedName name="S21R3">#REF!</definedName>
    <definedName name="S21R4">#REF!</definedName>
    <definedName name="S21R5">#REF!</definedName>
    <definedName name="S21R6">#REF!</definedName>
    <definedName name="S21R7">#REF!</definedName>
    <definedName name="S21R8">#REF!</definedName>
    <definedName name="S21R9">#REF!</definedName>
    <definedName name="S22P1">#REF!</definedName>
    <definedName name="S22P10">#REF!</definedName>
    <definedName name="S22P11">#REF!</definedName>
    <definedName name="S22P12">#REF!</definedName>
    <definedName name="S22P13">#REF!</definedName>
    <definedName name="S22P14">#REF!</definedName>
    <definedName name="S22P15">#REF!</definedName>
    <definedName name="S22P16">#REF!</definedName>
    <definedName name="S22P17">#REF!</definedName>
    <definedName name="S22P18">#REF!</definedName>
    <definedName name="S22P19">#REF!</definedName>
    <definedName name="S22P2">#REF!</definedName>
    <definedName name="S22P20">#REF!</definedName>
    <definedName name="S22P21">#REF!</definedName>
    <definedName name="S22P22">#REF!</definedName>
    <definedName name="S22P23">#REF!</definedName>
    <definedName name="S22P24">#REF!</definedName>
    <definedName name="S22P3">#REF!</definedName>
    <definedName name="S22P4">#REF!</definedName>
    <definedName name="S22P5">#REF!</definedName>
    <definedName name="S22P6">#REF!</definedName>
    <definedName name="S22P7">#REF!</definedName>
    <definedName name="S22P8">#REF!</definedName>
    <definedName name="S22P9">#REF!</definedName>
    <definedName name="S22R1">#REF!</definedName>
    <definedName name="S22R10">#REF!</definedName>
    <definedName name="S22R11">#REF!</definedName>
    <definedName name="S22R12">#REF!</definedName>
    <definedName name="S22R13">#REF!</definedName>
    <definedName name="S22R14">#REF!</definedName>
    <definedName name="S22R15">#REF!</definedName>
    <definedName name="S22R16">#REF!</definedName>
    <definedName name="S22R17">#REF!</definedName>
    <definedName name="S22R18">#REF!</definedName>
    <definedName name="S22R19">#REF!</definedName>
    <definedName name="S22R2">#REF!</definedName>
    <definedName name="S22R20">#REF!</definedName>
    <definedName name="S22R21">#REF!</definedName>
    <definedName name="S22R22">#REF!</definedName>
    <definedName name="S22R23">#REF!</definedName>
    <definedName name="S22R24">#REF!</definedName>
    <definedName name="S22R3">#REF!</definedName>
    <definedName name="S22R4">#REF!</definedName>
    <definedName name="S22R5">#REF!</definedName>
    <definedName name="S22R6">#REF!</definedName>
    <definedName name="S22R7">#REF!</definedName>
    <definedName name="S22R8">#REF!</definedName>
    <definedName name="S22R9">#REF!</definedName>
    <definedName name="S23P1">#REF!</definedName>
    <definedName name="S23P10">#REF!</definedName>
    <definedName name="S23P11">#REF!</definedName>
    <definedName name="S23P12">#REF!</definedName>
    <definedName name="S23P13">#REF!</definedName>
    <definedName name="S23P14">#REF!</definedName>
    <definedName name="S23P15">#REF!</definedName>
    <definedName name="S23P16">#REF!</definedName>
    <definedName name="S23P17">#REF!</definedName>
    <definedName name="S23P18">#REF!</definedName>
    <definedName name="S23P19">#REF!</definedName>
    <definedName name="S23P2">#REF!</definedName>
    <definedName name="S23P20">#REF!</definedName>
    <definedName name="S23P21">#REF!</definedName>
    <definedName name="S23P22">#REF!</definedName>
    <definedName name="S23P23">#REF!</definedName>
    <definedName name="S23P24">#REF!</definedName>
    <definedName name="S23P3">#REF!</definedName>
    <definedName name="S23P4">#REF!</definedName>
    <definedName name="S23P5">#REF!</definedName>
    <definedName name="S23P6">#REF!</definedName>
    <definedName name="S23P7">#REF!</definedName>
    <definedName name="S23P8">#REF!</definedName>
    <definedName name="S23P9">#REF!</definedName>
    <definedName name="S23R1">#REF!</definedName>
    <definedName name="S23R10">#REF!</definedName>
    <definedName name="S23R11">#REF!</definedName>
    <definedName name="S23R12">#REF!</definedName>
    <definedName name="S23R13">#REF!</definedName>
    <definedName name="S23R14">#REF!</definedName>
    <definedName name="S23R15">#REF!</definedName>
    <definedName name="S23R16">#REF!</definedName>
    <definedName name="S23R17">#REF!</definedName>
    <definedName name="S23R18">#REF!</definedName>
    <definedName name="S23R19">#REF!</definedName>
    <definedName name="S23R2">#REF!</definedName>
    <definedName name="S23R20">#REF!</definedName>
    <definedName name="S23R21">#REF!</definedName>
    <definedName name="S23R22">#REF!</definedName>
    <definedName name="S23R23">#REF!</definedName>
    <definedName name="S23R24">#REF!</definedName>
    <definedName name="S23R3">#REF!</definedName>
    <definedName name="S23R4">#REF!</definedName>
    <definedName name="S23R5">#REF!</definedName>
    <definedName name="S23R6">#REF!</definedName>
    <definedName name="S23R7">#REF!</definedName>
    <definedName name="S23R8">#REF!</definedName>
    <definedName name="S23R9">#REF!</definedName>
    <definedName name="S24P1">#REF!</definedName>
    <definedName name="S24P10">#REF!</definedName>
    <definedName name="S24P11">#REF!</definedName>
    <definedName name="S24P12">#REF!</definedName>
    <definedName name="S24P13">#REF!</definedName>
    <definedName name="S24P14">#REF!</definedName>
    <definedName name="S24P15">#REF!</definedName>
    <definedName name="S24P16">#REF!</definedName>
    <definedName name="S24P17">#REF!</definedName>
    <definedName name="S24P18">#REF!</definedName>
    <definedName name="S24P19">#REF!</definedName>
    <definedName name="S24P2">#REF!</definedName>
    <definedName name="S24P20">#REF!</definedName>
    <definedName name="S24P21">#REF!</definedName>
    <definedName name="S24P22">#REF!</definedName>
    <definedName name="S24P23">#REF!</definedName>
    <definedName name="S24P24">#REF!</definedName>
    <definedName name="S24P3">#REF!</definedName>
    <definedName name="S24P4">#REF!</definedName>
    <definedName name="S24P5">#REF!</definedName>
    <definedName name="S24P6">#REF!</definedName>
    <definedName name="S24P7">#REF!</definedName>
    <definedName name="S24P8">#REF!</definedName>
    <definedName name="S24P9">#REF!</definedName>
    <definedName name="S24R1">#REF!</definedName>
    <definedName name="S24R10">#REF!</definedName>
    <definedName name="S24R11">#REF!</definedName>
    <definedName name="S24R12">#REF!</definedName>
    <definedName name="S24R13">#REF!</definedName>
    <definedName name="S24R14">#REF!</definedName>
    <definedName name="S24R15">#REF!</definedName>
    <definedName name="S24R16">#REF!</definedName>
    <definedName name="S24R17">#REF!</definedName>
    <definedName name="S24R18">#REF!</definedName>
    <definedName name="S24R19">#REF!</definedName>
    <definedName name="S24R2">#REF!</definedName>
    <definedName name="S24R20">#REF!</definedName>
    <definedName name="S24R21">#REF!</definedName>
    <definedName name="S24R22">#REF!</definedName>
    <definedName name="S24R23">#REF!</definedName>
    <definedName name="S24R24">#REF!</definedName>
    <definedName name="S24R3">#REF!</definedName>
    <definedName name="S24R4">#REF!</definedName>
    <definedName name="S24R5">#REF!</definedName>
    <definedName name="S24R6">#REF!</definedName>
    <definedName name="S24R7">#REF!</definedName>
    <definedName name="S24R8">#REF!</definedName>
    <definedName name="S24R9">#REF!</definedName>
    <definedName name="S25P1">#REF!</definedName>
    <definedName name="S25P10">#REF!</definedName>
    <definedName name="S25P11">#REF!</definedName>
    <definedName name="S25P12">#REF!</definedName>
    <definedName name="S25P13">#REF!</definedName>
    <definedName name="S25P14">#REF!</definedName>
    <definedName name="S25P15">#REF!</definedName>
    <definedName name="S25P16">#REF!</definedName>
    <definedName name="S25P17">#REF!</definedName>
    <definedName name="S25P18">#REF!</definedName>
    <definedName name="S25P19">#REF!</definedName>
    <definedName name="S25P2">#REF!</definedName>
    <definedName name="S25P20">#REF!</definedName>
    <definedName name="S25P21">#REF!</definedName>
    <definedName name="S25P22">#REF!</definedName>
    <definedName name="S25P23">#REF!</definedName>
    <definedName name="S25P24">#REF!</definedName>
    <definedName name="S25P3">#REF!</definedName>
    <definedName name="S25P4">#REF!</definedName>
    <definedName name="S25P5">#REF!</definedName>
    <definedName name="S25P6">#REF!</definedName>
    <definedName name="S25P7">#REF!</definedName>
    <definedName name="S25P8">#REF!</definedName>
    <definedName name="S25P9">#REF!</definedName>
    <definedName name="S25R1">#REF!</definedName>
    <definedName name="S25R10">#REF!</definedName>
    <definedName name="S25R11">#REF!</definedName>
    <definedName name="S25R12">#REF!</definedName>
    <definedName name="S25R13">#REF!</definedName>
    <definedName name="S25R14">#REF!</definedName>
    <definedName name="S25R15">#REF!</definedName>
    <definedName name="S25R16">#REF!</definedName>
    <definedName name="S25R17">#REF!</definedName>
    <definedName name="S25R18">#REF!</definedName>
    <definedName name="S25R19">#REF!</definedName>
    <definedName name="S25R2">#REF!</definedName>
    <definedName name="S25R20">#REF!</definedName>
    <definedName name="S25R21">#REF!</definedName>
    <definedName name="S25R22">#REF!</definedName>
    <definedName name="S25R23">#REF!</definedName>
    <definedName name="S25R24">#REF!</definedName>
    <definedName name="S25R3">#REF!</definedName>
    <definedName name="S25R4">#REF!</definedName>
    <definedName name="S25R5">#REF!</definedName>
    <definedName name="S25R6">#REF!</definedName>
    <definedName name="S25R7">#REF!</definedName>
    <definedName name="S25R8">#REF!</definedName>
    <definedName name="S25R9">#REF!</definedName>
    <definedName name="S26P1">#REF!</definedName>
    <definedName name="S26P10">#REF!</definedName>
    <definedName name="S26P11">#REF!</definedName>
    <definedName name="S26P12">#REF!</definedName>
    <definedName name="S26P13">#REF!</definedName>
    <definedName name="S26P14">#REF!</definedName>
    <definedName name="S26P15">#REF!</definedName>
    <definedName name="S26P16">#REF!</definedName>
    <definedName name="S26P17">#REF!</definedName>
    <definedName name="S26P18">#REF!</definedName>
    <definedName name="S26P19">#REF!</definedName>
    <definedName name="S26P2">#REF!</definedName>
    <definedName name="S26P20">#REF!</definedName>
    <definedName name="S26P21">#REF!</definedName>
    <definedName name="S26P22">#REF!</definedName>
    <definedName name="S26P23">#REF!</definedName>
    <definedName name="S26P24">#REF!</definedName>
    <definedName name="S26P3">#REF!</definedName>
    <definedName name="S26P4">#REF!</definedName>
    <definedName name="S26P5">#REF!</definedName>
    <definedName name="S26P6">#REF!</definedName>
    <definedName name="S26P7">#REF!</definedName>
    <definedName name="S26P8">#REF!</definedName>
    <definedName name="S26P9">#REF!</definedName>
    <definedName name="S26R1">#REF!</definedName>
    <definedName name="S26R10">#REF!</definedName>
    <definedName name="S26R11">#REF!</definedName>
    <definedName name="S26R12">#REF!</definedName>
    <definedName name="S26R13">#REF!</definedName>
    <definedName name="S26R14">#REF!</definedName>
    <definedName name="S26R15">#REF!</definedName>
    <definedName name="S26R16">#REF!</definedName>
    <definedName name="S26R17">#REF!</definedName>
    <definedName name="S26R18">#REF!</definedName>
    <definedName name="S26R19">#REF!</definedName>
    <definedName name="S26R2">#REF!</definedName>
    <definedName name="S26R20">#REF!</definedName>
    <definedName name="S26R21">#REF!</definedName>
    <definedName name="S26R22">#REF!</definedName>
    <definedName name="S26R23">#REF!</definedName>
    <definedName name="S26R24">#REF!</definedName>
    <definedName name="S26R3">#REF!</definedName>
    <definedName name="S26R4">#REF!</definedName>
    <definedName name="S26R5">#REF!</definedName>
    <definedName name="S26R6">#REF!</definedName>
    <definedName name="S26R7">#REF!</definedName>
    <definedName name="S26R8">#REF!</definedName>
    <definedName name="S26R9">#REF!</definedName>
    <definedName name="S27P1">#REF!</definedName>
    <definedName name="S27P10">#REF!</definedName>
    <definedName name="S27P11">#REF!</definedName>
    <definedName name="S27P12">#REF!</definedName>
    <definedName name="S27P13">#REF!</definedName>
    <definedName name="S27P14">#REF!</definedName>
    <definedName name="S27P15">#REF!</definedName>
    <definedName name="S27P16">#REF!</definedName>
    <definedName name="S27P17">#REF!</definedName>
    <definedName name="S27P18">#REF!</definedName>
    <definedName name="S27P19">#REF!</definedName>
    <definedName name="S27P2">#REF!</definedName>
    <definedName name="S27P20">#REF!</definedName>
    <definedName name="S27P21">#REF!</definedName>
    <definedName name="S27P22">#REF!</definedName>
    <definedName name="S27P23">#REF!</definedName>
    <definedName name="S27P24">#REF!</definedName>
    <definedName name="S27P3">#REF!</definedName>
    <definedName name="S27P4">#REF!</definedName>
    <definedName name="S27P5">#REF!</definedName>
    <definedName name="S27P6">#REF!</definedName>
    <definedName name="S27P7">#REF!</definedName>
    <definedName name="S27P8">#REF!</definedName>
    <definedName name="S27P9">#REF!</definedName>
    <definedName name="S27R1">#REF!</definedName>
    <definedName name="S27R10">#REF!</definedName>
    <definedName name="S27R11">#REF!</definedName>
    <definedName name="S27R12">#REF!</definedName>
    <definedName name="S27R13">#REF!</definedName>
    <definedName name="S27R14">#REF!</definedName>
    <definedName name="S27R15">#REF!</definedName>
    <definedName name="S27R16">#REF!</definedName>
    <definedName name="S27R17">#REF!</definedName>
    <definedName name="S27R18">#REF!</definedName>
    <definedName name="S27R19">#REF!</definedName>
    <definedName name="S27R2">#REF!</definedName>
    <definedName name="S27R20">#REF!</definedName>
    <definedName name="S27R21">#REF!</definedName>
    <definedName name="S27R22">#REF!</definedName>
    <definedName name="S27R23">#REF!</definedName>
    <definedName name="S27R24">#REF!</definedName>
    <definedName name="S27R3">#REF!</definedName>
    <definedName name="S27R4">#REF!</definedName>
    <definedName name="S27R5">#REF!</definedName>
    <definedName name="S27R6">#REF!</definedName>
    <definedName name="S27R7">#REF!</definedName>
    <definedName name="S27R8">#REF!</definedName>
    <definedName name="S27R9">#REF!</definedName>
    <definedName name="S28P1">#REF!</definedName>
    <definedName name="S28P10">#REF!</definedName>
    <definedName name="S28P11">#REF!</definedName>
    <definedName name="S28P12">#REF!</definedName>
    <definedName name="S28P13">#REF!</definedName>
    <definedName name="S28P14">#REF!</definedName>
    <definedName name="S28P15">#REF!</definedName>
    <definedName name="S28P16">#REF!</definedName>
    <definedName name="S28P17">#REF!</definedName>
    <definedName name="S28P18">#REF!</definedName>
    <definedName name="S28P19">#REF!</definedName>
    <definedName name="S28P2">#REF!</definedName>
    <definedName name="S28P20">#REF!</definedName>
    <definedName name="S28P21">#REF!</definedName>
    <definedName name="S28P22">#REF!</definedName>
    <definedName name="S28P23">#REF!</definedName>
    <definedName name="S28P24">#REF!</definedName>
    <definedName name="S28P3">#REF!</definedName>
    <definedName name="S28P4">#REF!</definedName>
    <definedName name="S28P5">#REF!</definedName>
    <definedName name="S28P6">#REF!</definedName>
    <definedName name="S28P7">#REF!</definedName>
    <definedName name="S28P8">#REF!</definedName>
    <definedName name="S28P9">#REF!</definedName>
    <definedName name="S28R1">#REF!</definedName>
    <definedName name="S28R10">#REF!</definedName>
    <definedName name="S28R11">#REF!</definedName>
    <definedName name="S28R12">#REF!</definedName>
    <definedName name="S28R13">#REF!</definedName>
    <definedName name="S28R14">#REF!</definedName>
    <definedName name="S28R15">#REF!</definedName>
    <definedName name="S28R16">#REF!</definedName>
    <definedName name="S28R17">#REF!</definedName>
    <definedName name="S28R18">#REF!</definedName>
    <definedName name="S28R19">#REF!</definedName>
    <definedName name="S28R2">#REF!</definedName>
    <definedName name="S28R20">#REF!</definedName>
    <definedName name="S28R21">#REF!</definedName>
    <definedName name="S28R22">#REF!</definedName>
    <definedName name="S28R23">#REF!</definedName>
    <definedName name="S28R24">#REF!</definedName>
    <definedName name="S28R3">#REF!</definedName>
    <definedName name="S28R4">#REF!</definedName>
    <definedName name="S28R5">#REF!</definedName>
    <definedName name="S28R6">#REF!</definedName>
    <definedName name="S28R7">#REF!</definedName>
    <definedName name="S28R8">#REF!</definedName>
    <definedName name="S28R9">#REF!</definedName>
    <definedName name="S29P1">#REF!</definedName>
    <definedName name="S29P10">#REF!</definedName>
    <definedName name="S29P11">#REF!</definedName>
    <definedName name="S29P12">#REF!</definedName>
    <definedName name="S29P13">#REF!</definedName>
    <definedName name="S29P14">#REF!</definedName>
    <definedName name="S29P15">#REF!</definedName>
    <definedName name="S29P16">#REF!</definedName>
    <definedName name="S29P17">#REF!</definedName>
    <definedName name="S29P18">#REF!</definedName>
    <definedName name="S29P19">#REF!</definedName>
    <definedName name="S29P2">#REF!</definedName>
    <definedName name="S29P20">#REF!</definedName>
    <definedName name="S29P21">#REF!</definedName>
    <definedName name="S29P22">#REF!</definedName>
    <definedName name="S29P23">#REF!</definedName>
    <definedName name="S29P24">#REF!</definedName>
    <definedName name="S29P3">#REF!</definedName>
    <definedName name="S29P4">#REF!</definedName>
    <definedName name="S29P5">#REF!</definedName>
    <definedName name="S29P6">#REF!</definedName>
    <definedName name="S29P7">#REF!</definedName>
    <definedName name="S29P8">#REF!</definedName>
    <definedName name="S29P9">#REF!</definedName>
    <definedName name="S29R1">#REF!</definedName>
    <definedName name="S29R10">#REF!</definedName>
    <definedName name="S29R11">#REF!</definedName>
    <definedName name="S29R12">#REF!</definedName>
    <definedName name="S29R13">#REF!</definedName>
    <definedName name="S29R14">#REF!</definedName>
    <definedName name="S29R15">#REF!</definedName>
    <definedName name="S29R16">#REF!</definedName>
    <definedName name="S29R17">#REF!</definedName>
    <definedName name="S29R18">#REF!</definedName>
    <definedName name="S29R19">#REF!</definedName>
    <definedName name="S29R2">#REF!</definedName>
    <definedName name="S29R20">#REF!</definedName>
    <definedName name="S29R21">#REF!</definedName>
    <definedName name="S29R22">#REF!</definedName>
    <definedName name="S29R23">#REF!</definedName>
    <definedName name="S29R24">#REF!</definedName>
    <definedName name="S29R3">#REF!</definedName>
    <definedName name="S29R4">#REF!</definedName>
    <definedName name="S29R5">#REF!</definedName>
    <definedName name="S29R6">#REF!</definedName>
    <definedName name="S29R7">#REF!</definedName>
    <definedName name="S29R8">#REF!</definedName>
    <definedName name="S29R9">#REF!</definedName>
    <definedName name="S2P1">#REF!</definedName>
    <definedName name="S2P10">#REF!</definedName>
    <definedName name="S2P11">#REF!</definedName>
    <definedName name="S2P12">#REF!</definedName>
    <definedName name="S2P13">#REF!</definedName>
    <definedName name="S2P14">#REF!</definedName>
    <definedName name="S2P15">#REF!</definedName>
    <definedName name="S2P16">#REF!</definedName>
    <definedName name="S2P17">#REF!</definedName>
    <definedName name="S2P18">#REF!</definedName>
    <definedName name="S2P19">#REF!</definedName>
    <definedName name="S2P2">#REF!</definedName>
    <definedName name="S2P20">#REF!</definedName>
    <definedName name="S2P21">#REF!</definedName>
    <definedName name="S2P22">#REF!</definedName>
    <definedName name="S2P23">#REF!</definedName>
    <definedName name="S2P24">#REF!</definedName>
    <definedName name="S2P3">#REF!</definedName>
    <definedName name="S2P4">#REF!</definedName>
    <definedName name="S2P5">#REF!</definedName>
    <definedName name="S2P6">#REF!</definedName>
    <definedName name="S2P7">#REF!</definedName>
    <definedName name="S2P8">#REF!</definedName>
    <definedName name="S2P9">#REF!</definedName>
    <definedName name="S2PP4">#REF!</definedName>
    <definedName name="S2R1">#REF!</definedName>
    <definedName name="S2R10">#REF!</definedName>
    <definedName name="S2R11">#REF!</definedName>
    <definedName name="S2R12">#REF!</definedName>
    <definedName name="S2R13">#REF!</definedName>
    <definedName name="S2R14">#REF!</definedName>
    <definedName name="S2R15">#REF!</definedName>
    <definedName name="S2R16">#REF!</definedName>
    <definedName name="S2R17">#REF!</definedName>
    <definedName name="S2R18">#REF!</definedName>
    <definedName name="S2R19">#REF!</definedName>
    <definedName name="S2R2">#REF!</definedName>
    <definedName name="S2R20">#REF!</definedName>
    <definedName name="S2R21">#REF!</definedName>
    <definedName name="S2R22">#REF!</definedName>
    <definedName name="S2R23">#REF!</definedName>
    <definedName name="S2R24">#REF!</definedName>
    <definedName name="S2R3">#REF!</definedName>
    <definedName name="S2R4">#REF!</definedName>
    <definedName name="S2R5">#REF!</definedName>
    <definedName name="S2R6">#REF!</definedName>
    <definedName name="S2R7">#REF!</definedName>
    <definedName name="S2R8">#REF!</definedName>
    <definedName name="S2R9">#REF!</definedName>
    <definedName name="S30P1">#REF!</definedName>
    <definedName name="S30P10">#REF!</definedName>
    <definedName name="S30P11">#REF!</definedName>
    <definedName name="S30P12">#REF!</definedName>
    <definedName name="S30P13">#REF!</definedName>
    <definedName name="S30P14">#REF!</definedName>
    <definedName name="S30P15">#REF!</definedName>
    <definedName name="S30P16">#REF!</definedName>
    <definedName name="S30P17">#REF!</definedName>
    <definedName name="S30P18">#REF!</definedName>
    <definedName name="S30P19">#REF!</definedName>
    <definedName name="S30P2">#REF!</definedName>
    <definedName name="S30P20">#REF!</definedName>
    <definedName name="S30P21">#REF!</definedName>
    <definedName name="S30P22">#REF!</definedName>
    <definedName name="S30P23">#REF!</definedName>
    <definedName name="S30P24">#REF!</definedName>
    <definedName name="S30P3">#REF!</definedName>
    <definedName name="S30P4">#REF!</definedName>
    <definedName name="S30P5">#REF!</definedName>
    <definedName name="S30P6">#REF!</definedName>
    <definedName name="S30P7">#REF!</definedName>
    <definedName name="S30P8">#REF!</definedName>
    <definedName name="S30P9">#REF!</definedName>
    <definedName name="S30R1">#REF!</definedName>
    <definedName name="S30R10">#REF!</definedName>
    <definedName name="S30R11">#REF!</definedName>
    <definedName name="S30R12">#REF!</definedName>
    <definedName name="S30R13">#REF!</definedName>
    <definedName name="S30R14">#REF!</definedName>
    <definedName name="S30R15">#REF!</definedName>
    <definedName name="S30R16">#REF!</definedName>
    <definedName name="S30R17">#REF!</definedName>
    <definedName name="S30R18">#REF!</definedName>
    <definedName name="S30R19">#REF!</definedName>
    <definedName name="S30R2">#REF!</definedName>
    <definedName name="S30R20">#REF!</definedName>
    <definedName name="S30R21">#REF!</definedName>
    <definedName name="S30R22">#REF!</definedName>
    <definedName name="S30R23">#REF!</definedName>
    <definedName name="S30R24">#REF!</definedName>
    <definedName name="S30R3">#REF!</definedName>
    <definedName name="S30R4">#REF!</definedName>
    <definedName name="S30R5">#REF!</definedName>
    <definedName name="S30R6">#REF!</definedName>
    <definedName name="S30R7">#REF!</definedName>
    <definedName name="S30R8">#REF!</definedName>
    <definedName name="S30R9">#REF!</definedName>
    <definedName name="S31P1">#REF!</definedName>
    <definedName name="S31P10">#REF!</definedName>
    <definedName name="S31P11">#REF!</definedName>
    <definedName name="S31P12">#REF!</definedName>
    <definedName name="S31P13">#REF!</definedName>
    <definedName name="S31P14">#REF!</definedName>
    <definedName name="S31P15">#REF!</definedName>
    <definedName name="S31P16">#REF!</definedName>
    <definedName name="S31P17">#REF!</definedName>
    <definedName name="S31P18">#REF!</definedName>
    <definedName name="S31P19">#REF!</definedName>
    <definedName name="S31P2">#REF!</definedName>
    <definedName name="S31P20">#REF!</definedName>
    <definedName name="S31P21">#REF!</definedName>
    <definedName name="S31P22">#REF!</definedName>
    <definedName name="S31P23">#REF!</definedName>
    <definedName name="S31P24">#REF!</definedName>
    <definedName name="S31P3">#REF!</definedName>
    <definedName name="S31P4">#REF!</definedName>
    <definedName name="S31P5">#REF!</definedName>
    <definedName name="S31P6">#REF!</definedName>
    <definedName name="S31P7">#REF!</definedName>
    <definedName name="S31P8">#REF!</definedName>
    <definedName name="S31P9">#REF!</definedName>
    <definedName name="S31R1">#REF!</definedName>
    <definedName name="S31R10">#REF!</definedName>
    <definedName name="S31R11">#REF!</definedName>
    <definedName name="S31R12">#REF!</definedName>
    <definedName name="S31R13">#REF!</definedName>
    <definedName name="S31R14">#REF!</definedName>
    <definedName name="S31R15">#REF!</definedName>
    <definedName name="S31R16">#REF!</definedName>
    <definedName name="S31R17">#REF!</definedName>
    <definedName name="S31R18">#REF!</definedName>
    <definedName name="S31R19">#REF!</definedName>
    <definedName name="S31R2">#REF!</definedName>
    <definedName name="S31R20">#REF!</definedName>
    <definedName name="S31R21">#REF!</definedName>
    <definedName name="S31R22">#REF!</definedName>
    <definedName name="S31R23">#REF!</definedName>
    <definedName name="S31R24">#REF!</definedName>
    <definedName name="S31R3">#REF!</definedName>
    <definedName name="S31R4">#REF!</definedName>
    <definedName name="S31R5">#REF!</definedName>
    <definedName name="S31R6">#REF!</definedName>
    <definedName name="S31R7">#REF!</definedName>
    <definedName name="S31R8">#REF!</definedName>
    <definedName name="S31R9">#REF!</definedName>
    <definedName name="S32P1">#REF!</definedName>
    <definedName name="S32P10">#REF!</definedName>
    <definedName name="S32P11">#REF!</definedName>
    <definedName name="S32P12">#REF!</definedName>
    <definedName name="S32P13">#REF!</definedName>
    <definedName name="S32P14">#REF!</definedName>
    <definedName name="S32P15">#REF!</definedName>
    <definedName name="S32P16">#REF!</definedName>
    <definedName name="S32P17">#REF!</definedName>
    <definedName name="S32P18">#REF!</definedName>
    <definedName name="S32P19">#REF!</definedName>
    <definedName name="S32P2">#REF!</definedName>
    <definedName name="S32P20">#REF!</definedName>
    <definedName name="S32P21">#REF!</definedName>
    <definedName name="S32P22">#REF!</definedName>
    <definedName name="S32P23">#REF!</definedName>
    <definedName name="S32P24">#REF!</definedName>
    <definedName name="S32P3">#REF!</definedName>
    <definedName name="S32P4">#REF!</definedName>
    <definedName name="S32P5">#REF!</definedName>
    <definedName name="S32P6">#REF!</definedName>
    <definedName name="S32P7">#REF!</definedName>
    <definedName name="S32P8">#REF!</definedName>
    <definedName name="S32P9">#REF!</definedName>
    <definedName name="S32R1">#REF!</definedName>
    <definedName name="S32R10">#REF!</definedName>
    <definedName name="S32R11">#REF!</definedName>
    <definedName name="S32R12">#REF!</definedName>
    <definedName name="S32R13">#REF!</definedName>
    <definedName name="S32R14">#REF!</definedName>
    <definedName name="S32R15">#REF!</definedName>
    <definedName name="S32R16">#REF!</definedName>
    <definedName name="S32R17">#REF!</definedName>
    <definedName name="S32R18">#REF!</definedName>
    <definedName name="S32R19">#REF!</definedName>
    <definedName name="S32R2">#REF!</definedName>
    <definedName name="S32R20">#REF!</definedName>
    <definedName name="S32R21">#REF!</definedName>
    <definedName name="S32R22">#REF!</definedName>
    <definedName name="S32R23">#REF!</definedName>
    <definedName name="S32R24">#REF!</definedName>
    <definedName name="S32R3">#REF!</definedName>
    <definedName name="S32R4">#REF!</definedName>
    <definedName name="S32R5">#REF!</definedName>
    <definedName name="S32R6">#REF!</definedName>
    <definedName name="S32R7">#REF!</definedName>
    <definedName name="S32R8">#REF!</definedName>
    <definedName name="S32R9">#REF!</definedName>
    <definedName name="S33P1">#REF!</definedName>
    <definedName name="S33P10">#REF!</definedName>
    <definedName name="S33P11">#REF!</definedName>
    <definedName name="S33P12">#REF!</definedName>
    <definedName name="S33P13">#REF!</definedName>
    <definedName name="S33P14">#REF!</definedName>
    <definedName name="S33P15">#REF!</definedName>
    <definedName name="S33P16">#REF!</definedName>
    <definedName name="S33P17">#REF!</definedName>
    <definedName name="S33P18">#REF!</definedName>
    <definedName name="S33P19">#REF!</definedName>
    <definedName name="S33P2">#REF!</definedName>
    <definedName name="S33P20">#REF!</definedName>
    <definedName name="S33P21">#REF!</definedName>
    <definedName name="S33P22">#REF!</definedName>
    <definedName name="S33P23">#REF!</definedName>
    <definedName name="S33P24">#REF!</definedName>
    <definedName name="S33P3">#REF!</definedName>
    <definedName name="S33P4">#REF!</definedName>
    <definedName name="S33P5">#REF!</definedName>
    <definedName name="S33P6">#REF!</definedName>
    <definedName name="S33P7">#REF!</definedName>
    <definedName name="S33P8">#REF!</definedName>
    <definedName name="S33P9">#REF!</definedName>
    <definedName name="S33R1">#REF!</definedName>
    <definedName name="S33R10">#REF!</definedName>
    <definedName name="S33R11">#REF!</definedName>
    <definedName name="S33R12">#REF!</definedName>
    <definedName name="S33R13">#REF!</definedName>
    <definedName name="S33R14">#REF!</definedName>
    <definedName name="S33R15">#REF!</definedName>
    <definedName name="S33R16">#REF!</definedName>
    <definedName name="S33R17">#REF!</definedName>
    <definedName name="S33R18">#REF!</definedName>
    <definedName name="S33R19">#REF!</definedName>
    <definedName name="S33R2">#REF!</definedName>
    <definedName name="S33R20">#REF!</definedName>
    <definedName name="S33R21">#REF!</definedName>
    <definedName name="S33R22">#REF!</definedName>
    <definedName name="S33R23">#REF!</definedName>
    <definedName name="S33R24">#REF!</definedName>
    <definedName name="S33R3">#REF!</definedName>
    <definedName name="S33R4">#REF!</definedName>
    <definedName name="S33R5">#REF!</definedName>
    <definedName name="S33R6">#REF!</definedName>
    <definedName name="S33R7">#REF!</definedName>
    <definedName name="S33R8">#REF!</definedName>
    <definedName name="S33R9">#REF!</definedName>
    <definedName name="S34P1">#REF!</definedName>
    <definedName name="S34P10">#REF!</definedName>
    <definedName name="S34P11">#REF!</definedName>
    <definedName name="S34P12">#REF!</definedName>
    <definedName name="S34P13">#REF!</definedName>
    <definedName name="S34P14">#REF!</definedName>
    <definedName name="S34P15">#REF!</definedName>
    <definedName name="S34P16">#REF!</definedName>
    <definedName name="S34P17">#REF!</definedName>
    <definedName name="S34P18">#REF!</definedName>
    <definedName name="S34P19">#REF!</definedName>
    <definedName name="S34P2">#REF!</definedName>
    <definedName name="S34P20">#REF!</definedName>
    <definedName name="S34P21">#REF!</definedName>
    <definedName name="S34P22">#REF!</definedName>
    <definedName name="S34P23">#REF!</definedName>
    <definedName name="S34P24">#REF!</definedName>
    <definedName name="S34P3">#REF!</definedName>
    <definedName name="S34P4">#REF!</definedName>
    <definedName name="S34P5">#REF!</definedName>
    <definedName name="S34P6">#REF!</definedName>
    <definedName name="S34P7">#REF!</definedName>
    <definedName name="S34P8">#REF!</definedName>
    <definedName name="S34P9">#REF!</definedName>
    <definedName name="S34R1">#REF!</definedName>
    <definedName name="S34R10">#REF!</definedName>
    <definedName name="S34R11">#REF!</definedName>
    <definedName name="S34R12">#REF!</definedName>
    <definedName name="S34R13">#REF!</definedName>
    <definedName name="S34R14">#REF!</definedName>
    <definedName name="S34R15">#REF!</definedName>
    <definedName name="S34R16">#REF!</definedName>
    <definedName name="S34R17">#REF!</definedName>
    <definedName name="S34R18">#REF!</definedName>
    <definedName name="S34R19">#REF!</definedName>
    <definedName name="S34R2">#REF!</definedName>
    <definedName name="S34R20">#REF!</definedName>
    <definedName name="S34R21">#REF!</definedName>
    <definedName name="S34R22">#REF!</definedName>
    <definedName name="S34R23">#REF!</definedName>
    <definedName name="S34R24">#REF!</definedName>
    <definedName name="S34R3">#REF!</definedName>
    <definedName name="S34R4">#REF!</definedName>
    <definedName name="S34R5">#REF!</definedName>
    <definedName name="S34R6">#REF!</definedName>
    <definedName name="S34R7">#REF!</definedName>
    <definedName name="S34R8">#REF!</definedName>
    <definedName name="S34R9">#REF!</definedName>
    <definedName name="S35P1">#REF!</definedName>
    <definedName name="S35P10">#REF!</definedName>
    <definedName name="S35P11">#REF!</definedName>
    <definedName name="S35P12">#REF!</definedName>
    <definedName name="S35P13">#REF!</definedName>
    <definedName name="S35P14">#REF!</definedName>
    <definedName name="S35P15">#REF!</definedName>
    <definedName name="S35P16">#REF!</definedName>
    <definedName name="S35P17">#REF!</definedName>
    <definedName name="S35P18">#REF!</definedName>
    <definedName name="S35P19">#REF!</definedName>
    <definedName name="S35P2">#REF!</definedName>
    <definedName name="S35P20">#REF!</definedName>
    <definedName name="S35P21">#REF!</definedName>
    <definedName name="S35P22">#REF!</definedName>
    <definedName name="S35P23">#REF!</definedName>
    <definedName name="S35P24">#REF!</definedName>
    <definedName name="S35P3">#REF!</definedName>
    <definedName name="S35P4">#REF!</definedName>
    <definedName name="S35P5">#REF!</definedName>
    <definedName name="S35P6">#REF!</definedName>
    <definedName name="S35P7">#REF!</definedName>
    <definedName name="S35P8">#REF!</definedName>
    <definedName name="S35P9">#REF!</definedName>
    <definedName name="S35R1">#REF!</definedName>
    <definedName name="S35R10">#REF!</definedName>
    <definedName name="S35R11">#REF!</definedName>
    <definedName name="S35R12">#REF!</definedName>
    <definedName name="S35R13">#REF!</definedName>
    <definedName name="S35R14">#REF!</definedName>
    <definedName name="S35R15">#REF!</definedName>
    <definedName name="S35R16">#REF!</definedName>
    <definedName name="S35R17">#REF!</definedName>
    <definedName name="S35R18">#REF!</definedName>
    <definedName name="S35R19">#REF!</definedName>
    <definedName name="S35R2">#REF!</definedName>
    <definedName name="S35R20">#REF!</definedName>
    <definedName name="S35R21">#REF!</definedName>
    <definedName name="S35R22">#REF!</definedName>
    <definedName name="S35R23">#REF!</definedName>
    <definedName name="S35R24">#REF!</definedName>
    <definedName name="S35R3">#REF!</definedName>
    <definedName name="S35R4">#REF!</definedName>
    <definedName name="S35R5">#REF!</definedName>
    <definedName name="S35R6">#REF!</definedName>
    <definedName name="S35R7">#REF!</definedName>
    <definedName name="S35R8">#REF!</definedName>
    <definedName name="S35R9">#REF!</definedName>
    <definedName name="S36P1">#REF!</definedName>
    <definedName name="S36P10">#REF!</definedName>
    <definedName name="S36P11">#REF!</definedName>
    <definedName name="S36P12">#REF!</definedName>
    <definedName name="S36P13">#REF!</definedName>
    <definedName name="S36P14">#REF!</definedName>
    <definedName name="S36P15">#REF!</definedName>
    <definedName name="S36P16">#REF!</definedName>
    <definedName name="S36P17">#REF!</definedName>
    <definedName name="S36P18">#REF!</definedName>
    <definedName name="S36P19">#REF!</definedName>
    <definedName name="S36P2">#REF!</definedName>
    <definedName name="S36P20">#REF!</definedName>
    <definedName name="S36P21">#REF!</definedName>
    <definedName name="S36P22">#REF!</definedName>
    <definedName name="S36P23">#REF!</definedName>
    <definedName name="S36P24">#REF!</definedName>
    <definedName name="S36P3">#REF!</definedName>
    <definedName name="S36P4">#REF!</definedName>
    <definedName name="S36P5">#REF!</definedName>
    <definedName name="S36P6">#REF!</definedName>
    <definedName name="S36P7">#REF!</definedName>
    <definedName name="S36P8">#REF!</definedName>
    <definedName name="S36P9">#REF!</definedName>
    <definedName name="S36R1">#REF!</definedName>
    <definedName name="S36R10">#REF!</definedName>
    <definedName name="S36R11">#REF!</definedName>
    <definedName name="S36R12">#REF!</definedName>
    <definedName name="S36R13">#REF!</definedName>
    <definedName name="S36R14">#REF!</definedName>
    <definedName name="S36R15">#REF!</definedName>
    <definedName name="S36R16">#REF!</definedName>
    <definedName name="S36R17">#REF!</definedName>
    <definedName name="S36R18">#REF!</definedName>
    <definedName name="S36R19">#REF!</definedName>
    <definedName name="S36R2">#REF!</definedName>
    <definedName name="S36R20">#REF!</definedName>
    <definedName name="S36R21">#REF!</definedName>
    <definedName name="S36R22">#REF!</definedName>
    <definedName name="S36R23">#REF!</definedName>
    <definedName name="S36R24">#REF!</definedName>
    <definedName name="S36R3">#REF!</definedName>
    <definedName name="S36R4">#REF!</definedName>
    <definedName name="S36R5">#REF!</definedName>
    <definedName name="S36R6">#REF!</definedName>
    <definedName name="S36R7">#REF!</definedName>
    <definedName name="S36R8">#REF!</definedName>
    <definedName name="S36R9">#REF!</definedName>
    <definedName name="S37P1">#REF!</definedName>
    <definedName name="S37P10">#REF!</definedName>
    <definedName name="S37P11">#REF!</definedName>
    <definedName name="S37P12">#REF!</definedName>
    <definedName name="S37P13">#REF!</definedName>
    <definedName name="S37P14">#REF!</definedName>
    <definedName name="S37P15">#REF!</definedName>
    <definedName name="S37P16">#REF!</definedName>
    <definedName name="S37P17">#REF!</definedName>
    <definedName name="S37P18">#REF!</definedName>
    <definedName name="S37P19">#REF!</definedName>
    <definedName name="S37P2">#REF!</definedName>
    <definedName name="S37P20">#REF!</definedName>
    <definedName name="S37P21">#REF!</definedName>
    <definedName name="S37P22">#REF!</definedName>
    <definedName name="S37P23">#REF!</definedName>
    <definedName name="S37P24">#REF!</definedName>
    <definedName name="S37P3">#REF!</definedName>
    <definedName name="S37P4">#REF!</definedName>
    <definedName name="S37P5">#REF!</definedName>
    <definedName name="S37P6">#REF!</definedName>
    <definedName name="S37P7">#REF!</definedName>
    <definedName name="S37P8">#REF!</definedName>
    <definedName name="S37P9">#REF!</definedName>
    <definedName name="S37R1">#REF!</definedName>
    <definedName name="S37R10">#REF!</definedName>
    <definedName name="S37R11">#REF!</definedName>
    <definedName name="S37R12">#REF!</definedName>
    <definedName name="S37R13">#REF!</definedName>
    <definedName name="S37R14">#REF!</definedName>
    <definedName name="S37R15">#REF!</definedName>
    <definedName name="S37R16">#REF!</definedName>
    <definedName name="S37R17">#REF!</definedName>
    <definedName name="S37R18">#REF!</definedName>
    <definedName name="S37R19">#REF!</definedName>
    <definedName name="S37R2">#REF!</definedName>
    <definedName name="S37R20">#REF!</definedName>
    <definedName name="S37R21">#REF!</definedName>
    <definedName name="S37R22">#REF!</definedName>
    <definedName name="S37R23">#REF!</definedName>
    <definedName name="S37R24">#REF!</definedName>
    <definedName name="S37R3">#REF!</definedName>
    <definedName name="S37R4">#REF!</definedName>
    <definedName name="S37R5">#REF!</definedName>
    <definedName name="S37R6">#REF!</definedName>
    <definedName name="S37R7">#REF!</definedName>
    <definedName name="S37R8">#REF!</definedName>
    <definedName name="S37R9">#REF!</definedName>
    <definedName name="S38P1">#REF!</definedName>
    <definedName name="S38P10">#REF!</definedName>
    <definedName name="S38P11">#REF!</definedName>
    <definedName name="S38P12">#REF!</definedName>
    <definedName name="S38P13">#REF!</definedName>
    <definedName name="S38P14">#REF!</definedName>
    <definedName name="S38P15">#REF!</definedName>
    <definedName name="S38P16">#REF!</definedName>
    <definedName name="S38P17">#REF!</definedName>
    <definedName name="S38P18">#REF!</definedName>
    <definedName name="S38P19">#REF!</definedName>
    <definedName name="S38P2">#REF!</definedName>
    <definedName name="S38P20">#REF!</definedName>
    <definedName name="S38P21">#REF!</definedName>
    <definedName name="S38P22">#REF!</definedName>
    <definedName name="S38P23">#REF!</definedName>
    <definedName name="S38P24">#REF!</definedName>
    <definedName name="S38P3">#REF!</definedName>
    <definedName name="S38P4">#REF!</definedName>
    <definedName name="S38P5">#REF!</definedName>
    <definedName name="S38P6">#REF!</definedName>
    <definedName name="S38P7">#REF!</definedName>
    <definedName name="S38P8">#REF!</definedName>
    <definedName name="S38P9">#REF!</definedName>
    <definedName name="S38R1">#REF!</definedName>
    <definedName name="S38R10">#REF!</definedName>
    <definedName name="S38R11">#REF!</definedName>
    <definedName name="S38R12">#REF!</definedName>
    <definedName name="S38R13">#REF!</definedName>
    <definedName name="S38R14">#REF!</definedName>
    <definedName name="S38R15">#REF!</definedName>
    <definedName name="S38R16">#REF!</definedName>
    <definedName name="S38R17">#REF!</definedName>
    <definedName name="S38R18">#REF!</definedName>
    <definedName name="S38R19">#REF!</definedName>
    <definedName name="S38R2">#REF!</definedName>
    <definedName name="S38R20">#REF!</definedName>
    <definedName name="S38R21">#REF!</definedName>
    <definedName name="S38R22">#REF!</definedName>
    <definedName name="S38R23">#REF!</definedName>
    <definedName name="S38R24">#REF!</definedName>
    <definedName name="S38R3">#REF!</definedName>
    <definedName name="S38R4">#REF!</definedName>
    <definedName name="S38R5">#REF!</definedName>
    <definedName name="S38R6">#REF!</definedName>
    <definedName name="S38R7">#REF!</definedName>
    <definedName name="S38R8">#REF!</definedName>
    <definedName name="S38R9">#REF!</definedName>
    <definedName name="S39P1">#REF!</definedName>
    <definedName name="S39P10">#REF!</definedName>
    <definedName name="S39P11">#REF!</definedName>
    <definedName name="S39P12">#REF!</definedName>
    <definedName name="S39P13">#REF!</definedName>
    <definedName name="S39P14">#REF!</definedName>
    <definedName name="S39P15">#REF!</definedName>
    <definedName name="S39P16">#REF!</definedName>
    <definedName name="S39P17">#REF!</definedName>
    <definedName name="S39P18">#REF!</definedName>
    <definedName name="S39P19">#REF!</definedName>
    <definedName name="S39P2">#REF!</definedName>
    <definedName name="S39P20">#REF!</definedName>
    <definedName name="S39P21">#REF!</definedName>
    <definedName name="S39P22">#REF!</definedName>
    <definedName name="S39P23">#REF!</definedName>
    <definedName name="S39P24">#REF!</definedName>
    <definedName name="S39P3">#REF!</definedName>
    <definedName name="S39P4">#REF!</definedName>
    <definedName name="S39P5">#REF!</definedName>
    <definedName name="S39P6">#REF!</definedName>
    <definedName name="S39P7">#REF!</definedName>
    <definedName name="S39P8">#REF!</definedName>
    <definedName name="S39P9">#REF!</definedName>
    <definedName name="S39R1">#REF!</definedName>
    <definedName name="S39R10">#REF!</definedName>
    <definedName name="S39R11">#REF!</definedName>
    <definedName name="S39R12">#REF!</definedName>
    <definedName name="S39R13">#REF!</definedName>
    <definedName name="S39R14">#REF!</definedName>
    <definedName name="S39R15">#REF!</definedName>
    <definedName name="S39R16">#REF!</definedName>
    <definedName name="S39R17">#REF!</definedName>
    <definedName name="S39R18">#REF!</definedName>
    <definedName name="S39R19">#REF!</definedName>
    <definedName name="S39R2">#REF!</definedName>
    <definedName name="S39R20">#REF!</definedName>
    <definedName name="S39R21">#REF!</definedName>
    <definedName name="S39R22">#REF!</definedName>
    <definedName name="S39R23">#REF!</definedName>
    <definedName name="S39R24">#REF!</definedName>
    <definedName name="S39R3">#REF!</definedName>
    <definedName name="S39R4">#REF!</definedName>
    <definedName name="S39R5">#REF!</definedName>
    <definedName name="S39R6">#REF!</definedName>
    <definedName name="S39R7">#REF!</definedName>
    <definedName name="S39R8">#REF!</definedName>
    <definedName name="S39R9">#REF!</definedName>
    <definedName name="S3P1">#REF!</definedName>
    <definedName name="S3P10">#REF!</definedName>
    <definedName name="S3P11">#REF!</definedName>
    <definedName name="S3P12">#REF!</definedName>
    <definedName name="S3P13">#REF!</definedName>
    <definedName name="S3P14">#REF!</definedName>
    <definedName name="S3P15">#REF!</definedName>
    <definedName name="S3P16">#REF!</definedName>
    <definedName name="S3P17">#REF!</definedName>
    <definedName name="S3P18">#REF!</definedName>
    <definedName name="S3P19">#REF!</definedName>
    <definedName name="S3P2">#REF!</definedName>
    <definedName name="S3P20">#REF!</definedName>
    <definedName name="S3P21">#REF!</definedName>
    <definedName name="S3P22">#REF!</definedName>
    <definedName name="S3P23">#REF!</definedName>
    <definedName name="S3P24">#REF!</definedName>
    <definedName name="S3P3">#REF!</definedName>
    <definedName name="S3P4">#REF!</definedName>
    <definedName name="S3P5">#REF!</definedName>
    <definedName name="S3P6">#REF!</definedName>
    <definedName name="S3P7">#REF!</definedName>
    <definedName name="S3P8">#REF!</definedName>
    <definedName name="S3P9">#REF!</definedName>
    <definedName name="S3R1">#REF!</definedName>
    <definedName name="S3R10">#REF!</definedName>
    <definedName name="S3R11">#REF!</definedName>
    <definedName name="S3R12">#REF!</definedName>
    <definedName name="S3R13">#REF!</definedName>
    <definedName name="S3R14">#REF!</definedName>
    <definedName name="S3R15">#REF!</definedName>
    <definedName name="S3R16">#REF!</definedName>
    <definedName name="S3R17">#REF!</definedName>
    <definedName name="S3R18">#REF!</definedName>
    <definedName name="S3R19">#REF!</definedName>
    <definedName name="S3R2">#REF!</definedName>
    <definedName name="S3R20">#REF!</definedName>
    <definedName name="S3R21">#REF!</definedName>
    <definedName name="S3R22">#REF!</definedName>
    <definedName name="S3R23">#REF!</definedName>
    <definedName name="S3R24">#REF!</definedName>
    <definedName name="S3R3">#REF!</definedName>
    <definedName name="S3R4">#REF!</definedName>
    <definedName name="S3R5">#REF!</definedName>
    <definedName name="S3R6">#REF!</definedName>
    <definedName name="S3R7">#REF!</definedName>
    <definedName name="S3R8">#REF!</definedName>
    <definedName name="S3R9">#REF!</definedName>
    <definedName name="S40P1">#REF!</definedName>
    <definedName name="S40P10">#REF!</definedName>
    <definedName name="S40P11">#REF!</definedName>
    <definedName name="S40P12">#REF!</definedName>
    <definedName name="S40P13">#REF!</definedName>
    <definedName name="S40P14">#REF!</definedName>
    <definedName name="S40P15">#REF!</definedName>
    <definedName name="S40P16">#REF!</definedName>
    <definedName name="S40P17">#REF!</definedName>
    <definedName name="S40P18">#REF!</definedName>
    <definedName name="S40P19">#REF!</definedName>
    <definedName name="S40P2">#REF!</definedName>
    <definedName name="S40P20">#REF!</definedName>
    <definedName name="S40P21">#REF!</definedName>
    <definedName name="S40P22">#REF!</definedName>
    <definedName name="S40P23">#REF!</definedName>
    <definedName name="S40P24">#REF!</definedName>
    <definedName name="S40P3">#REF!</definedName>
    <definedName name="S40P4">#REF!</definedName>
    <definedName name="S40P5">#REF!</definedName>
    <definedName name="S40P6">#REF!</definedName>
    <definedName name="S40P7">#REF!</definedName>
    <definedName name="S40P8">#REF!</definedName>
    <definedName name="S40P9">#REF!</definedName>
    <definedName name="S40R1">#REF!</definedName>
    <definedName name="S40R10">#REF!</definedName>
    <definedName name="S40R11">#REF!</definedName>
    <definedName name="S40R12">#REF!</definedName>
    <definedName name="S40R13">#REF!</definedName>
    <definedName name="S40R14">#REF!</definedName>
    <definedName name="S40R15">#REF!</definedName>
    <definedName name="S40R16">#REF!</definedName>
    <definedName name="S40R17">#REF!</definedName>
    <definedName name="S40R18">#REF!</definedName>
    <definedName name="S40R19">#REF!</definedName>
    <definedName name="S40R2">#REF!</definedName>
    <definedName name="S40R20">#REF!</definedName>
    <definedName name="S40R21">#REF!</definedName>
    <definedName name="S40R22">#REF!</definedName>
    <definedName name="S40R23">#REF!</definedName>
    <definedName name="S40R24">#REF!</definedName>
    <definedName name="S40R3">#REF!</definedName>
    <definedName name="S40R4">#REF!</definedName>
    <definedName name="S40R5">#REF!</definedName>
    <definedName name="S40R6">#REF!</definedName>
    <definedName name="S40R7">#REF!</definedName>
    <definedName name="S40R8">#REF!</definedName>
    <definedName name="S40R9">#REF!</definedName>
    <definedName name="S41P1">#REF!</definedName>
    <definedName name="S41P10">#REF!</definedName>
    <definedName name="S41P11">#REF!</definedName>
    <definedName name="S41P12">#REF!</definedName>
    <definedName name="S41P13">#REF!</definedName>
    <definedName name="S41P14">#REF!</definedName>
    <definedName name="S41P15">#REF!</definedName>
    <definedName name="S41P16">#REF!</definedName>
    <definedName name="S41P17">#REF!</definedName>
    <definedName name="S41P18">#REF!</definedName>
    <definedName name="S41P19">#REF!</definedName>
    <definedName name="S41P2">#REF!</definedName>
    <definedName name="S41P20">#REF!</definedName>
    <definedName name="S41P21">#REF!</definedName>
    <definedName name="S41P22">#REF!</definedName>
    <definedName name="S41P23">#REF!</definedName>
    <definedName name="S41P24">#REF!</definedName>
    <definedName name="S41P3">#REF!</definedName>
    <definedName name="S41P4">#REF!</definedName>
    <definedName name="S41P5">#REF!</definedName>
    <definedName name="S41P6">#REF!</definedName>
    <definedName name="S41P7">#REF!</definedName>
    <definedName name="S41P8">#REF!</definedName>
    <definedName name="S41P9">#REF!</definedName>
    <definedName name="S41R1">#REF!</definedName>
    <definedName name="S41R10">#REF!</definedName>
    <definedName name="S41R11">#REF!</definedName>
    <definedName name="S41R12">#REF!</definedName>
    <definedName name="S41R13">#REF!</definedName>
    <definedName name="S41R14">#REF!</definedName>
    <definedName name="S41R15">#REF!</definedName>
    <definedName name="S41R16">#REF!</definedName>
    <definedName name="S41R17">#REF!</definedName>
    <definedName name="S41R18">#REF!</definedName>
    <definedName name="S41R19">#REF!</definedName>
    <definedName name="S41R2">#REF!</definedName>
    <definedName name="S41R20">#REF!</definedName>
    <definedName name="S41R21">#REF!</definedName>
    <definedName name="S41R22">#REF!</definedName>
    <definedName name="S41R23">#REF!</definedName>
    <definedName name="S41R24">#REF!</definedName>
    <definedName name="S41R3">#REF!</definedName>
    <definedName name="S41R4">#REF!</definedName>
    <definedName name="S41R5">#REF!</definedName>
    <definedName name="S41R6">#REF!</definedName>
    <definedName name="S41R7">#REF!</definedName>
    <definedName name="S41R8">#REF!</definedName>
    <definedName name="S41R9">#REF!</definedName>
    <definedName name="S42P1">#REF!</definedName>
    <definedName name="S42P10">#REF!</definedName>
    <definedName name="S42P11">#REF!</definedName>
    <definedName name="S42P12">#REF!</definedName>
    <definedName name="S42P13">#REF!</definedName>
    <definedName name="S42P14">#REF!</definedName>
    <definedName name="S42P15">#REF!</definedName>
    <definedName name="S42P16">#REF!</definedName>
    <definedName name="S42P17">#REF!</definedName>
    <definedName name="S42P18">#REF!</definedName>
    <definedName name="S42P19">#REF!</definedName>
    <definedName name="S42P2">#REF!</definedName>
    <definedName name="S42P20">#REF!</definedName>
    <definedName name="S42P21">#REF!</definedName>
    <definedName name="S42P22">#REF!</definedName>
    <definedName name="S42P23">#REF!</definedName>
    <definedName name="S42P24">#REF!</definedName>
    <definedName name="S42P3">#REF!</definedName>
    <definedName name="S42P4">#REF!</definedName>
    <definedName name="S42P5">#REF!</definedName>
    <definedName name="S42P6">#REF!</definedName>
    <definedName name="S42P7">#REF!</definedName>
    <definedName name="S42P8">#REF!</definedName>
    <definedName name="S42P9">#REF!</definedName>
    <definedName name="S42R1">#REF!</definedName>
    <definedName name="S42R10">#REF!</definedName>
    <definedName name="S42R11">#REF!</definedName>
    <definedName name="S42R12">#REF!</definedName>
    <definedName name="S42R13">#REF!</definedName>
    <definedName name="S42R14">#REF!</definedName>
    <definedName name="S42R15">#REF!</definedName>
    <definedName name="S42R16">#REF!</definedName>
    <definedName name="S42R17">#REF!</definedName>
    <definedName name="S42R18">#REF!</definedName>
    <definedName name="S42R19">#REF!</definedName>
    <definedName name="S42R2">#REF!</definedName>
    <definedName name="S42R20">#REF!</definedName>
    <definedName name="S42R21">#REF!</definedName>
    <definedName name="S42R22">#REF!</definedName>
    <definedName name="S42R23">#REF!</definedName>
    <definedName name="S42R24">#REF!</definedName>
    <definedName name="S42R3">#REF!</definedName>
    <definedName name="S42R4">#REF!</definedName>
    <definedName name="S42R5">#REF!</definedName>
    <definedName name="S42R6">#REF!</definedName>
    <definedName name="S42R7">#REF!</definedName>
    <definedName name="S42R8">#REF!</definedName>
    <definedName name="S42R9">#REF!</definedName>
    <definedName name="S43P1">#REF!</definedName>
    <definedName name="S43P10">#REF!</definedName>
    <definedName name="S43P11">#REF!</definedName>
    <definedName name="S43P12">#REF!</definedName>
    <definedName name="S43P13">#REF!</definedName>
    <definedName name="S43P14">#REF!</definedName>
    <definedName name="S43P15">#REF!</definedName>
    <definedName name="S43P16">#REF!</definedName>
    <definedName name="S43P17">#REF!</definedName>
    <definedName name="S43P18">#REF!</definedName>
    <definedName name="S43P19">#REF!</definedName>
    <definedName name="S43P2">#REF!</definedName>
    <definedName name="S43P20">#REF!</definedName>
    <definedName name="S43P21">#REF!</definedName>
    <definedName name="S43P22">#REF!</definedName>
    <definedName name="S43P23">#REF!</definedName>
    <definedName name="S43P24">#REF!</definedName>
    <definedName name="S43P3">#REF!</definedName>
    <definedName name="S43P4">#REF!</definedName>
    <definedName name="S43P5">#REF!</definedName>
    <definedName name="S43P6">#REF!</definedName>
    <definedName name="S43P7">#REF!</definedName>
    <definedName name="S43P8">#REF!</definedName>
    <definedName name="S43P9">#REF!</definedName>
    <definedName name="S43R1">#REF!</definedName>
    <definedName name="S43R10">#REF!</definedName>
    <definedName name="S43R11">#REF!</definedName>
    <definedName name="S43R12">#REF!</definedName>
    <definedName name="S43R13">#REF!</definedName>
    <definedName name="S43R14">#REF!</definedName>
    <definedName name="S43R15">#REF!</definedName>
    <definedName name="S43R16">#REF!</definedName>
    <definedName name="S43R17">#REF!</definedName>
    <definedName name="S43R18">#REF!</definedName>
    <definedName name="S43R19">#REF!</definedName>
    <definedName name="S43R2">#REF!</definedName>
    <definedName name="S43R20">#REF!</definedName>
    <definedName name="S43R21">#REF!</definedName>
    <definedName name="S43R22">#REF!</definedName>
    <definedName name="S43R23">#REF!</definedName>
    <definedName name="S43R24">#REF!</definedName>
    <definedName name="S43R3">#REF!</definedName>
    <definedName name="S43R4">#REF!</definedName>
    <definedName name="S43R5">#REF!</definedName>
    <definedName name="S43R6">#REF!</definedName>
    <definedName name="S43R7">#REF!</definedName>
    <definedName name="S43R8">#REF!</definedName>
    <definedName name="S43R9">#REF!</definedName>
    <definedName name="S44P1">#REF!</definedName>
    <definedName name="S44P10">#REF!</definedName>
    <definedName name="S44P11">#REF!</definedName>
    <definedName name="S44P12">#REF!</definedName>
    <definedName name="S44P13">#REF!</definedName>
    <definedName name="S44P14">#REF!</definedName>
    <definedName name="S44P15">#REF!</definedName>
    <definedName name="S44P16">#REF!</definedName>
    <definedName name="S44P17">#REF!</definedName>
    <definedName name="S44P18">#REF!</definedName>
    <definedName name="S44P19">#REF!</definedName>
    <definedName name="S44P2">#REF!</definedName>
    <definedName name="S44P20">#REF!</definedName>
    <definedName name="S44P21">#REF!</definedName>
    <definedName name="S44P22">#REF!</definedName>
    <definedName name="S44P23">#REF!</definedName>
    <definedName name="S44P24">#REF!</definedName>
    <definedName name="S44P3">#REF!</definedName>
    <definedName name="S44P4">#REF!</definedName>
    <definedName name="S44P5">#REF!</definedName>
    <definedName name="S44P6">#REF!</definedName>
    <definedName name="S44P7">#REF!</definedName>
    <definedName name="S44P8">#REF!</definedName>
    <definedName name="S44P9">#REF!</definedName>
    <definedName name="S44R1">#REF!</definedName>
    <definedName name="S44R10">#REF!</definedName>
    <definedName name="S44R11">#REF!</definedName>
    <definedName name="S44R12">#REF!</definedName>
    <definedName name="S44R13">#REF!</definedName>
    <definedName name="S44R14">#REF!</definedName>
    <definedName name="S44R15">#REF!</definedName>
    <definedName name="S44R16">#REF!</definedName>
    <definedName name="S44R17">#REF!</definedName>
    <definedName name="S44R18">#REF!</definedName>
    <definedName name="S44R19">#REF!</definedName>
    <definedName name="S44R2">#REF!</definedName>
    <definedName name="S44R20">#REF!</definedName>
    <definedName name="S44R21">#REF!</definedName>
    <definedName name="S44R22">#REF!</definedName>
    <definedName name="S44R23">#REF!</definedName>
    <definedName name="S44R24">#REF!</definedName>
    <definedName name="S44R3">#REF!</definedName>
    <definedName name="S44R4">#REF!</definedName>
    <definedName name="S44R5">#REF!</definedName>
    <definedName name="S44R6">#REF!</definedName>
    <definedName name="S44R7">#REF!</definedName>
    <definedName name="S44R8">#REF!</definedName>
    <definedName name="S44R9">#REF!</definedName>
    <definedName name="S45P1">#REF!</definedName>
    <definedName name="S45P10">#REF!</definedName>
    <definedName name="S45P11">#REF!</definedName>
    <definedName name="S45P12">#REF!</definedName>
    <definedName name="S45P13">#REF!</definedName>
    <definedName name="S45P14">#REF!</definedName>
    <definedName name="S45P15">#REF!</definedName>
    <definedName name="S45P16">#REF!</definedName>
    <definedName name="S45P17">#REF!</definedName>
    <definedName name="S45P18">#REF!</definedName>
    <definedName name="S45P19">#REF!</definedName>
    <definedName name="S45P2">#REF!</definedName>
    <definedName name="S45P20">#REF!</definedName>
    <definedName name="S45P21">#REF!</definedName>
    <definedName name="S45P22">#REF!</definedName>
    <definedName name="S45P23">#REF!</definedName>
    <definedName name="S45P24">#REF!</definedName>
    <definedName name="S45P3">#REF!</definedName>
    <definedName name="S45P4">#REF!</definedName>
    <definedName name="S45P5">#REF!</definedName>
    <definedName name="S45P6">#REF!</definedName>
    <definedName name="S45P7">#REF!</definedName>
    <definedName name="S45P8">#REF!</definedName>
    <definedName name="S45P9">#REF!</definedName>
    <definedName name="S45R1">#REF!</definedName>
    <definedName name="S45R10">#REF!</definedName>
    <definedName name="S45R11">#REF!</definedName>
    <definedName name="S45R12">#REF!</definedName>
    <definedName name="S45R13">#REF!</definedName>
    <definedName name="S45R14">#REF!</definedName>
    <definedName name="S45R15">#REF!</definedName>
    <definedName name="S45R16">#REF!</definedName>
    <definedName name="S45R17">#REF!</definedName>
    <definedName name="S45R18">#REF!</definedName>
    <definedName name="S45R19">#REF!</definedName>
    <definedName name="S45R2">#REF!</definedName>
    <definedName name="S45R20">#REF!</definedName>
    <definedName name="S45R21">#REF!</definedName>
    <definedName name="S45R22">#REF!</definedName>
    <definedName name="S45R23">#REF!</definedName>
    <definedName name="S45R24">#REF!</definedName>
    <definedName name="S45R3">#REF!</definedName>
    <definedName name="S45R4">#REF!</definedName>
    <definedName name="S45R5">#REF!</definedName>
    <definedName name="S45R6">#REF!</definedName>
    <definedName name="S45R7">#REF!</definedName>
    <definedName name="S45R8">#REF!</definedName>
    <definedName name="S45R9">#REF!</definedName>
    <definedName name="S4P1">#REF!</definedName>
    <definedName name="S4P10">#REF!</definedName>
    <definedName name="S4P11">#REF!</definedName>
    <definedName name="S4P12">#REF!</definedName>
    <definedName name="S4P13">#REF!</definedName>
    <definedName name="S4P14">#REF!</definedName>
    <definedName name="S4P15">#REF!</definedName>
    <definedName name="S4P16">#REF!</definedName>
    <definedName name="S4P17">#REF!</definedName>
    <definedName name="S4P18">#REF!</definedName>
    <definedName name="S4P19">#REF!</definedName>
    <definedName name="S4P2">#REF!</definedName>
    <definedName name="S4P20">#REF!</definedName>
    <definedName name="S4P21">#REF!</definedName>
    <definedName name="S4P22">#REF!</definedName>
    <definedName name="S4P23">#REF!</definedName>
    <definedName name="S4P24">#REF!</definedName>
    <definedName name="S4P3">#REF!</definedName>
    <definedName name="S4P4">#REF!</definedName>
    <definedName name="S4P5">#REF!</definedName>
    <definedName name="S4P6">#REF!</definedName>
    <definedName name="S4P7">#REF!</definedName>
    <definedName name="S4P8">#REF!</definedName>
    <definedName name="S4P9">#REF!</definedName>
    <definedName name="S4R1">#REF!</definedName>
    <definedName name="S4R10">#REF!</definedName>
    <definedName name="S4R11">#REF!</definedName>
    <definedName name="S4R12">#REF!</definedName>
    <definedName name="S4R13">#REF!</definedName>
    <definedName name="S4R14">#REF!</definedName>
    <definedName name="S4R15">#REF!</definedName>
    <definedName name="S4R16">#REF!</definedName>
    <definedName name="S4R17">#REF!</definedName>
    <definedName name="S4R18">#REF!</definedName>
    <definedName name="S4R19">#REF!</definedName>
    <definedName name="S4R2">#REF!</definedName>
    <definedName name="S4R20">#REF!</definedName>
    <definedName name="S4R21">#REF!</definedName>
    <definedName name="S4R22">#REF!</definedName>
    <definedName name="S4R23">#REF!</definedName>
    <definedName name="S4R24">#REF!</definedName>
    <definedName name="S4R3">#REF!</definedName>
    <definedName name="S4R4">#REF!</definedName>
    <definedName name="S4R5">#REF!</definedName>
    <definedName name="S4R6">#REF!</definedName>
    <definedName name="S4R7">#REF!</definedName>
    <definedName name="S4R8">#REF!</definedName>
    <definedName name="S4R9">#REF!</definedName>
    <definedName name="S5P1">#REF!</definedName>
    <definedName name="S5P10">#REF!</definedName>
    <definedName name="S5P11">#REF!</definedName>
    <definedName name="S5P12">#REF!</definedName>
    <definedName name="S5P13">#REF!</definedName>
    <definedName name="S5P14">#REF!</definedName>
    <definedName name="S5P15">#REF!</definedName>
    <definedName name="S5P16">#REF!</definedName>
    <definedName name="S5P17">#REF!</definedName>
    <definedName name="S5P18">#REF!</definedName>
    <definedName name="S5P19">#REF!</definedName>
    <definedName name="S5P2">#REF!</definedName>
    <definedName name="S5P20">#REF!</definedName>
    <definedName name="S5P21">#REF!</definedName>
    <definedName name="S5P22">#REF!</definedName>
    <definedName name="S5P23">#REF!</definedName>
    <definedName name="S5P24">#REF!</definedName>
    <definedName name="S5P3">#REF!</definedName>
    <definedName name="S5P4">#REF!</definedName>
    <definedName name="S5P5">#REF!</definedName>
    <definedName name="S5P6">#REF!</definedName>
    <definedName name="S5P7">#REF!</definedName>
    <definedName name="S5P8">#REF!</definedName>
    <definedName name="S5P9">#REF!</definedName>
    <definedName name="S5R1">#REF!</definedName>
    <definedName name="S5R10">#REF!</definedName>
    <definedName name="S5R11">#REF!</definedName>
    <definedName name="S5R12">#REF!</definedName>
    <definedName name="S5R13">#REF!</definedName>
    <definedName name="S5R14">#REF!</definedName>
    <definedName name="S5R15">#REF!</definedName>
    <definedName name="S5R16">#REF!</definedName>
    <definedName name="S5R17">#REF!</definedName>
    <definedName name="S5R18">#REF!</definedName>
    <definedName name="S5R19">#REF!</definedName>
    <definedName name="S5R2">#REF!</definedName>
    <definedName name="S5R20">#REF!</definedName>
    <definedName name="S5R21">#REF!</definedName>
    <definedName name="S5R22">#REF!</definedName>
    <definedName name="S5R23">#REF!</definedName>
    <definedName name="S5R24">#REF!</definedName>
    <definedName name="S5R3">#REF!</definedName>
    <definedName name="S5R4">#REF!</definedName>
    <definedName name="S5R5">#REF!</definedName>
    <definedName name="S5R6">#REF!</definedName>
    <definedName name="S5R7">#REF!</definedName>
    <definedName name="S5R8">#REF!</definedName>
    <definedName name="S5R9">#REF!</definedName>
    <definedName name="S6P1">#REF!</definedName>
    <definedName name="S6P10">#REF!</definedName>
    <definedName name="S6P11">#REF!</definedName>
    <definedName name="S6P12">#REF!</definedName>
    <definedName name="S6P13">#REF!</definedName>
    <definedName name="S6P14">#REF!</definedName>
    <definedName name="S6P15">#REF!</definedName>
    <definedName name="S6P16">#REF!</definedName>
    <definedName name="S6P17">#REF!</definedName>
    <definedName name="S6P18">#REF!</definedName>
    <definedName name="S6P19">#REF!</definedName>
    <definedName name="S6P2">#REF!</definedName>
    <definedName name="S6P20">#REF!</definedName>
    <definedName name="S6P21">#REF!</definedName>
    <definedName name="S6P22">#REF!</definedName>
    <definedName name="S6P23">#REF!</definedName>
    <definedName name="S6P24">#REF!</definedName>
    <definedName name="S6P3">#REF!</definedName>
    <definedName name="S6P4">#REF!</definedName>
    <definedName name="S6P5">#REF!</definedName>
    <definedName name="S6P6">#REF!</definedName>
    <definedName name="S6P7">#REF!</definedName>
    <definedName name="S6P8">#REF!</definedName>
    <definedName name="S6P9">#REF!</definedName>
    <definedName name="S6R1">#REF!</definedName>
    <definedName name="S6R10">#REF!</definedName>
    <definedName name="S6R11">#REF!</definedName>
    <definedName name="S6R12">#REF!</definedName>
    <definedName name="S6R13">#REF!</definedName>
    <definedName name="S6R14">#REF!</definedName>
    <definedName name="S6R15">#REF!</definedName>
    <definedName name="S6R16">#REF!</definedName>
    <definedName name="S6R17">#REF!</definedName>
    <definedName name="S6R18">#REF!</definedName>
    <definedName name="S6R19">#REF!</definedName>
    <definedName name="S6R2">#REF!</definedName>
    <definedName name="S6R20">#REF!</definedName>
    <definedName name="S6R21">#REF!</definedName>
    <definedName name="S6R22">#REF!</definedName>
    <definedName name="S6R23">#REF!</definedName>
    <definedName name="S6R24">#REF!</definedName>
    <definedName name="S6R3">#REF!</definedName>
    <definedName name="S6R4">#REF!</definedName>
    <definedName name="S6R5">#REF!</definedName>
    <definedName name="S6R6">#REF!</definedName>
    <definedName name="S6R7">#REF!</definedName>
    <definedName name="S6R8">#REF!</definedName>
    <definedName name="S6R9">#REF!</definedName>
    <definedName name="S7P1">#REF!</definedName>
    <definedName name="S7P10">#REF!</definedName>
    <definedName name="S7P11">#REF!</definedName>
    <definedName name="S7P12">#REF!</definedName>
    <definedName name="S7P13">#REF!</definedName>
    <definedName name="S7P14">#REF!</definedName>
    <definedName name="S7P15">#REF!</definedName>
    <definedName name="S7P16">#REF!</definedName>
    <definedName name="S7P17">#REF!</definedName>
    <definedName name="S7P18">#REF!</definedName>
    <definedName name="S7P19">#REF!</definedName>
    <definedName name="S7P2">#REF!</definedName>
    <definedName name="S7P20">#REF!</definedName>
    <definedName name="S7P21">#REF!</definedName>
    <definedName name="S7P22">#REF!</definedName>
    <definedName name="S7P23">#REF!</definedName>
    <definedName name="S7P24">#REF!</definedName>
    <definedName name="S7P3">#REF!</definedName>
    <definedName name="S7P4">#REF!</definedName>
    <definedName name="S7P5">#REF!</definedName>
    <definedName name="S7P6">#REF!</definedName>
    <definedName name="S7P7">#REF!</definedName>
    <definedName name="S7P8">#REF!</definedName>
    <definedName name="S7P9">#REF!</definedName>
    <definedName name="S7R1">#REF!</definedName>
    <definedName name="S7R10">#REF!</definedName>
    <definedName name="S7R11">#REF!</definedName>
    <definedName name="S7R12">#REF!</definedName>
    <definedName name="S7R13">#REF!</definedName>
    <definedName name="S7R14">#REF!</definedName>
    <definedName name="S7R15">#REF!</definedName>
    <definedName name="S7R16">#REF!</definedName>
    <definedName name="S7R17">#REF!</definedName>
    <definedName name="S7R18">#REF!</definedName>
    <definedName name="S7R19">#REF!</definedName>
    <definedName name="S7R2">#REF!</definedName>
    <definedName name="S7R20">#REF!</definedName>
    <definedName name="S7R21">#REF!</definedName>
    <definedName name="S7R22">#REF!</definedName>
    <definedName name="S7R23">#REF!</definedName>
    <definedName name="S7R24">#REF!</definedName>
    <definedName name="S7R3">#REF!</definedName>
    <definedName name="S7R4">#REF!</definedName>
    <definedName name="S7R5">#REF!</definedName>
    <definedName name="S7R6">#REF!</definedName>
    <definedName name="S7R7">#REF!</definedName>
    <definedName name="S7R8">#REF!</definedName>
    <definedName name="S7R9">#REF!</definedName>
    <definedName name="S8P1">#REF!</definedName>
    <definedName name="S8P10">#REF!</definedName>
    <definedName name="S8P11">#REF!</definedName>
    <definedName name="S8P12">#REF!</definedName>
    <definedName name="S8P13">#REF!</definedName>
    <definedName name="S8P14">#REF!</definedName>
    <definedName name="S8P15">#REF!</definedName>
    <definedName name="S8P16">#REF!</definedName>
    <definedName name="S8P17">#REF!</definedName>
    <definedName name="S8P18">#REF!</definedName>
    <definedName name="S8P19">#REF!</definedName>
    <definedName name="S8P2">#REF!</definedName>
    <definedName name="S8P20">#REF!</definedName>
    <definedName name="S8P21">#REF!</definedName>
    <definedName name="S8P22">#REF!</definedName>
    <definedName name="S8P23">#REF!</definedName>
    <definedName name="S8P24">#REF!</definedName>
    <definedName name="S8P3">#REF!</definedName>
    <definedName name="S8P4">#REF!</definedName>
    <definedName name="S8P5">#REF!</definedName>
    <definedName name="S8P6">#REF!</definedName>
    <definedName name="S8P7">#REF!</definedName>
    <definedName name="S8P8">#REF!</definedName>
    <definedName name="S8P9">#REF!</definedName>
    <definedName name="S8R1">#REF!</definedName>
    <definedName name="S8R10">#REF!</definedName>
    <definedName name="S8R11">#REF!</definedName>
    <definedName name="S8R12">#REF!</definedName>
    <definedName name="S8R13">#REF!</definedName>
    <definedName name="S8R14">#REF!</definedName>
    <definedName name="S8R15">#REF!</definedName>
    <definedName name="S8R16">#REF!</definedName>
    <definedName name="S8R17">#REF!</definedName>
    <definedName name="S8R18">#REF!</definedName>
    <definedName name="S8R19">#REF!</definedName>
    <definedName name="S8R2">#REF!</definedName>
    <definedName name="S8R20">#REF!</definedName>
    <definedName name="S8R21">#REF!</definedName>
    <definedName name="S8R22">#REF!</definedName>
    <definedName name="S8R23">#REF!</definedName>
    <definedName name="S8R24">#REF!</definedName>
    <definedName name="S8R3">#REF!</definedName>
    <definedName name="S8R4">#REF!</definedName>
    <definedName name="S8R5">#REF!</definedName>
    <definedName name="S8R6">#REF!</definedName>
    <definedName name="S8R7">#REF!</definedName>
    <definedName name="S8R8">#REF!</definedName>
    <definedName name="S8R9">#REF!</definedName>
    <definedName name="S9P1">#REF!</definedName>
    <definedName name="S9P10">#REF!</definedName>
    <definedName name="S9P11">#REF!</definedName>
    <definedName name="S9P12">#REF!</definedName>
    <definedName name="S9P13">#REF!</definedName>
    <definedName name="S9P14">#REF!</definedName>
    <definedName name="S9P15">#REF!</definedName>
    <definedName name="S9P16">#REF!</definedName>
    <definedName name="S9P17">#REF!</definedName>
    <definedName name="S9P18">#REF!</definedName>
    <definedName name="S9P19">#REF!</definedName>
    <definedName name="S9P2">#REF!</definedName>
    <definedName name="S9P20">#REF!</definedName>
    <definedName name="S9P21">#REF!</definedName>
    <definedName name="S9P22">#REF!</definedName>
    <definedName name="S9P23">#REF!</definedName>
    <definedName name="S9P24">#REF!</definedName>
    <definedName name="S9P3">#REF!</definedName>
    <definedName name="S9P4">#REF!</definedName>
    <definedName name="S9P5">#REF!</definedName>
    <definedName name="S9P6">#REF!</definedName>
    <definedName name="S9P7">#REF!</definedName>
    <definedName name="S9P8">#REF!</definedName>
    <definedName name="S9P9">#REF!</definedName>
    <definedName name="S9R1">#REF!</definedName>
    <definedName name="S9R10">#REF!</definedName>
    <definedName name="S9R11">#REF!</definedName>
    <definedName name="S9R12">#REF!</definedName>
    <definedName name="S9R13">#REF!</definedName>
    <definedName name="S9R14">#REF!</definedName>
    <definedName name="S9R15">#REF!</definedName>
    <definedName name="S9R16">#REF!</definedName>
    <definedName name="S9R17">#REF!</definedName>
    <definedName name="S9R18">#REF!</definedName>
    <definedName name="S9R19">#REF!</definedName>
    <definedName name="S9R2">#REF!</definedName>
    <definedName name="S9R20">#REF!</definedName>
    <definedName name="S9R21">#REF!</definedName>
    <definedName name="S9R22">#REF!</definedName>
    <definedName name="S9R23">#REF!</definedName>
    <definedName name="S9R24">#REF!</definedName>
    <definedName name="S9R3">#REF!</definedName>
    <definedName name="S9R4">#REF!</definedName>
    <definedName name="S9R5">#REF!</definedName>
    <definedName name="S9R6">#REF!</definedName>
    <definedName name="S9R7">#REF!</definedName>
    <definedName name="S9R8">#REF!</definedName>
    <definedName name="S9R9">#REF!</definedName>
    <definedName name="soma_total">#REF!</definedName>
    <definedName name="sub_item_1">#REF!</definedName>
    <definedName name="sub_item_10">#REF!</definedName>
    <definedName name="sub_item_11">#REF!</definedName>
    <definedName name="sub_item_12">#REF!</definedName>
    <definedName name="sub_item_13">#REF!</definedName>
    <definedName name="sub_item_14">#REF!</definedName>
    <definedName name="sub_item_15">#REF!</definedName>
    <definedName name="sub_item_16">#REF!</definedName>
    <definedName name="sub_item_17">#REF!</definedName>
    <definedName name="sub_item_18">#REF!</definedName>
    <definedName name="sub_item_19">#REF!</definedName>
    <definedName name="sub_item_2">#REF!</definedName>
    <definedName name="sub_item_20">#REF!</definedName>
    <definedName name="sub_item_21">#REF!</definedName>
    <definedName name="sub_item_22">#REF!</definedName>
    <definedName name="sub_item_23">#REF!</definedName>
    <definedName name="sub_item_24">#REF!</definedName>
    <definedName name="sub_item_25">#REF!</definedName>
    <definedName name="sub_item_26">#REF!</definedName>
    <definedName name="sub_item_27">#REF!</definedName>
    <definedName name="sub_item_28">#REF!</definedName>
    <definedName name="sub_item_29">#REF!</definedName>
    <definedName name="sub_item_3">#REF!</definedName>
    <definedName name="sub_item_30">#REF!</definedName>
    <definedName name="sub_item_31">#REF!</definedName>
    <definedName name="sub_item_32">#REF!</definedName>
    <definedName name="sub_item_33">#REF!</definedName>
    <definedName name="sub_item_34">#REF!</definedName>
    <definedName name="sub_item_35">#REF!</definedName>
    <definedName name="sub_item_36">#REF!</definedName>
    <definedName name="sub_item_37">#REF!</definedName>
    <definedName name="sub_item_38">#REF!</definedName>
    <definedName name="sub_item_39">#REF!</definedName>
    <definedName name="sub_item_4">#REF!</definedName>
    <definedName name="sub_item_40">#REF!</definedName>
    <definedName name="sub_item_41">#REF!</definedName>
    <definedName name="sub_item_42">#REF!</definedName>
    <definedName name="sub_item_43">#REF!</definedName>
    <definedName name="sub_item_44">#REF!</definedName>
    <definedName name="sub_item_45">#REF!</definedName>
    <definedName name="sub_item_5">#REF!</definedName>
    <definedName name="sub_item_6">#REF!</definedName>
    <definedName name="sub_item_7">#REF!</definedName>
    <definedName name="sub_item_8">#REF!</definedName>
    <definedName name="sub_item_9">#REF!</definedName>
    <definedName name="switch">#REF!</definedName>
    <definedName name="T">#REF!</definedName>
    <definedName name="teste">"$#REF!.$A$1:$B$3278"</definedName>
    <definedName name="TOTAL_ACU_REF">#REF!</definedName>
    <definedName name="TOTAL_ADD">#REF!</definedName>
    <definedName name="TOTAL_ADD_ACU">#REF!</definedName>
    <definedName name="TOTAL_REF">#REF!</definedName>
    <definedName name="TOTAL_RES">#REF!</definedName>
    <definedName name="TOTAL_RES_ACU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7" i="1" l="1"/>
  <c r="I265" i="1"/>
  <c r="J265" i="1" s="1"/>
  <c r="K260" i="1"/>
  <c r="L260" i="1" s="1"/>
  <c r="P258" i="1"/>
  <c r="K250" i="1"/>
  <c r="L250" i="1" s="1"/>
  <c r="K244" i="1"/>
  <c r="L244" i="1" s="1"/>
  <c r="P242" i="1"/>
  <c r="P226" i="1"/>
  <c r="K221" i="1"/>
  <c r="L221" i="1" s="1"/>
  <c r="J219" i="1"/>
  <c r="K213" i="1"/>
  <c r="L213" i="1" s="1"/>
  <c r="I206" i="1"/>
  <c r="J203" i="1"/>
  <c r="P197" i="1"/>
  <c r="J195" i="1"/>
  <c r="P189" i="1"/>
  <c r="J187" i="1"/>
  <c r="I175" i="1"/>
  <c r="P173" i="1"/>
  <c r="K171" i="1"/>
  <c r="L171" i="1" s="1"/>
  <c r="J165" i="1"/>
  <c r="P163" i="1"/>
  <c r="K150" i="1"/>
  <c r="L150" i="1" s="1"/>
  <c r="I146" i="1"/>
  <c r="K146" i="1" s="1"/>
  <c r="L146" i="1" s="1"/>
  <c r="P142" i="1"/>
  <c r="P132" i="1"/>
  <c r="K124" i="1"/>
  <c r="L124" i="1" s="1"/>
  <c r="K116" i="1"/>
  <c r="L116" i="1" s="1"/>
  <c r="P108" i="1"/>
  <c r="P102" i="1"/>
  <c r="I86" i="1"/>
  <c r="K86" i="1" s="1"/>
  <c r="L86" i="1" s="1"/>
  <c r="K72" i="1"/>
  <c r="L72" i="1" s="1"/>
  <c r="P64" i="1"/>
  <c r="J56" i="1"/>
  <c r="K48" i="1"/>
  <c r="L48" i="1" s="1"/>
  <c r="J40" i="1"/>
  <c r="I30" i="1"/>
  <c r="K30" i="1" s="1"/>
  <c r="L30" i="1" s="1"/>
  <c r="L271" i="1"/>
  <c r="O270" i="1"/>
  <c r="O269" i="1"/>
  <c r="P269" i="1"/>
  <c r="P268" i="1"/>
  <c r="O268" i="1"/>
  <c r="O267" i="1"/>
  <c r="O266" i="1"/>
  <c r="I266" i="1"/>
  <c r="K266" i="1" s="1"/>
  <c r="L266" i="1" s="1"/>
  <c r="P266" i="1"/>
  <c r="O265" i="1"/>
  <c r="P265" i="1"/>
  <c r="O264" i="1"/>
  <c r="K264" i="1"/>
  <c r="L264" i="1" s="1"/>
  <c r="J264" i="1"/>
  <c r="P264" i="1"/>
  <c r="P263" i="1"/>
  <c r="O263" i="1"/>
  <c r="I263" i="1"/>
  <c r="K263" i="1" s="1"/>
  <c r="L263" i="1" s="1"/>
  <c r="O262" i="1"/>
  <c r="P261" i="1"/>
  <c r="O261" i="1"/>
  <c r="O260" i="1"/>
  <c r="J260" i="1"/>
  <c r="O259" i="1"/>
  <c r="K259" i="1"/>
  <c r="L259" i="1" s="1"/>
  <c r="J259" i="1"/>
  <c r="P259" i="1"/>
  <c r="O258" i="1"/>
  <c r="I258" i="1"/>
  <c r="K258" i="1" s="1"/>
  <c r="L258" i="1" s="1"/>
  <c r="O257" i="1"/>
  <c r="P256" i="1"/>
  <c r="O256" i="1"/>
  <c r="O255" i="1"/>
  <c r="P255" i="1" s="1"/>
  <c r="J255" i="1"/>
  <c r="K255" i="1"/>
  <c r="L255" i="1" s="1"/>
  <c r="O254" i="1"/>
  <c r="P254" i="1"/>
  <c r="P253" i="1"/>
  <c r="O253" i="1"/>
  <c r="K253" i="1"/>
  <c r="L253" i="1" s="1"/>
  <c r="J253" i="1"/>
  <c r="O252" i="1"/>
  <c r="I252" i="1"/>
  <c r="O251" i="1"/>
  <c r="P251" i="1"/>
  <c r="O250" i="1"/>
  <c r="O249" i="1"/>
  <c r="O248" i="1"/>
  <c r="K248" i="1"/>
  <c r="L248" i="1" s="1"/>
  <c r="J248" i="1"/>
  <c r="P248" i="1"/>
  <c r="O247" i="1"/>
  <c r="J247" i="1"/>
  <c r="P246" i="1"/>
  <c r="O246" i="1"/>
  <c r="K246" i="1"/>
  <c r="L246" i="1" s="1"/>
  <c r="J246" i="1"/>
  <c r="O245" i="1"/>
  <c r="P245" i="1" s="1"/>
  <c r="O244" i="1"/>
  <c r="P243" i="1"/>
  <c r="O243" i="1"/>
  <c r="O242" i="1"/>
  <c r="O241" i="1"/>
  <c r="P240" i="1"/>
  <c r="O240" i="1"/>
  <c r="O239" i="1"/>
  <c r="P239" i="1" s="1"/>
  <c r="J239" i="1"/>
  <c r="K239" i="1"/>
  <c r="L239" i="1" s="1"/>
  <c r="O238" i="1"/>
  <c r="K238" i="1"/>
  <c r="L238" i="1" s="1"/>
  <c r="J238" i="1"/>
  <c r="P238" i="1"/>
  <c r="P237" i="1"/>
  <c r="O237" i="1"/>
  <c r="I237" i="1"/>
  <c r="K237" i="1" s="1"/>
  <c r="L237" i="1" s="1"/>
  <c r="O236" i="1"/>
  <c r="P235" i="1"/>
  <c r="O235" i="1"/>
  <c r="O234" i="1"/>
  <c r="O233" i="1"/>
  <c r="K233" i="1"/>
  <c r="L233" i="1" s="1"/>
  <c r="P232" i="1"/>
  <c r="O232" i="1"/>
  <c r="O231" i="1"/>
  <c r="O230" i="1"/>
  <c r="P229" i="1"/>
  <c r="O229" i="1"/>
  <c r="K229" i="1"/>
  <c r="L229" i="1" s="1"/>
  <c r="J229" i="1"/>
  <c r="O228" i="1"/>
  <c r="P227" i="1"/>
  <c r="O227" i="1"/>
  <c r="O226" i="1"/>
  <c r="O225" i="1"/>
  <c r="P225" i="1"/>
  <c r="O224" i="1"/>
  <c r="P223" i="1"/>
  <c r="O223" i="1"/>
  <c r="P222" i="1"/>
  <c r="O222" i="1"/>
  <c r="J222" i="1"/>
  <c r="K222" i="1"/>
  <c r="L222" i="1" s="1"/>
  <c r="O221" i="1"/>
  <c r="O220" i="1"/>
  <c r="O219" i="1"/>
  <c r="K219" i="1"/>
  <c r="L219" i="1" s="1"/>
  <c r="O218" i="1"/>
  <c r="P218" i="1" s="1"/>
  <c r="O217" i="1"/>
  <c r="K217" i="1"/>
  <c r="L217" i="1" s="1"/>
  <c r="P216" i="1"/>
  <c r="O216" i="1"/>
  <c r="K216" i="1"/>
  <c r="L216" i="1" s="1"/>
  <c r="J216" i="1"/>
  <c r="O215" i="1"/>
  <c r="P214" i="1"/>
  <c r="O214" i="1"/>
  <c r="K214" i="1"/>
  <c r="L214" i="1" s="1"/>
  <c r="J214" i="1"/>
  <c r="O213" i="1"/>
  <c r="P212" i="1"/>
  <c r="O212" i="1"/>
  <c r="O211" i="1"/>
  <c r="P210" i="1"/>
  <c r="O210" i="1"/>
  <c r="K210" i="1"/>
  <c r="L210" i="1" s="1"/>
  <c r="J210" i="1"/>
  <c r="O209" i="1"/>
  <c r="P209" i="1" s="1"/>
  <c r="O208" i="1"/>
  <c r="P207" i="1"/>
  <c r="O207" i="1"/>
  <c r="P206" i="1"/>
  <c r="O206" i="1"/>
  <c r="O205" i="1"/>
  <c r="P204" i="1"/>
  <c r="O204" i="1"/>
  <c r="O203" i="1"/>
  <c r="O202" i="1"/>
  <c r="L202" i="1"/>
  <c r="K202" i="1"/>
  <c r="J202" i="1"/>
  <c r="P202" i="1"/>
  <c r="O201" i="1"/>
  <c r="J201" i="1"/>
  <c r="K201" i="1"/>
  <c r="L201" i="1" s="1"/>
  <c r="P200" i="1"/>
  <c r="O200" i="1"/>
  <c r="K200" i="1"/>
  <c r="L200" i="1" s="1"/>
  <c r="J200" i="1"/>
  <c r="O199" i="1"/>
  <c r="P199" i="1" s="1"/>
  <c r="J199" i="1"/>
  <c r="K199" i="1"/>
  <c r="L199" i="1" s="1"/>
  <c r="O198" i="1"/>
  <c r="K198" i="1"/>
  <c r="L198" i="1" s="1"/>
  <c r="J198" i="1"/>
  <c r="P198" i="1"/>
  <c r="O197" i="1"/>
  <c r="P196" i="1"/>
  <c r="O196" i="1"/>
  <c r="K196" i="1"/>
  <c r="L196" i="1" s="1"/>
  <c r="J196" i="1"/>
  <c r="O195" i="1"/>
  <c r="O194" i="1"/>
  <c r="K194" i="1"/>
  <c r="L194" i="1" s="1"/>
  <c r="J194" i="1"/>
  <c r="P194" i="1"/>
  <c r="P193" i="1"/>
  <c r="O193" i="1"/>
  <c r="O192" i="1"/>
  <c r="P191" i="1"/>
  <c r="O191" i="1"/>
  <c r="K191" i="1"/>
  <c r="L191" i="1" s="1"/>
  <c r="J191" i="1"/>
  <c r="O190" i="1"/>
  <c r="O189" i="1"/>
  <c r="O188" i="1"/>
  <c r="J188" i="1"/>
  <c r="K188" i="1"/>
  <c r="L188" i="1" s="1"/>
  <c r="O187" i="1"/>
  <c r="K187" i="1"/>
  <c r="L187" i="1" s="1"/>
  <c r="O186" i="1"/>
  <c r="K186" i="1"/>
  <c r="L186" i="1" s="1"/>
  <c r="O185" i="1"/>
  <c r="K185" i="1"/>
  <c r="L185" i="1" s="1"/>
  <c r="J185" i="1"/>
  <c r="P185" i="1"/>
  <c r="P184" i="1"/>
  <c r="O184" i="1"/>
  <c r="J184" i="1"/>
  <c r="O183" i="1"/>
  <c r="P183" i="1"/>
  <c r="P182" i="1"/>
  <c r="O182" i="1"/>
  <c r="K182" i="1"/>
  <c r="L182" i="1" s="1"/>
  <c r="J182" i="1"/>
  <c r="O181" i="1"/>
  <c r="P180" i="1"/>
  <c r="O180" i="1"/>
  <c r="K180" i="1"/>
  <c r="L180" i="1" s="1"/>
  <c r="J180" i="1"/>
  <c r="O179" i="1"/>
  <c r="P178" i="1"/>
  <c r="O178" i="1"/>
  <c r="K178" i="1"/>
  <c r="L178" i="1" s="1"/>
  <c r="J178" i="1"/>
  <c r="O177" i="1"/>
  <c r="P176" i="1"/>
  <c r="O176" i="1"/>
  <c r="K176" i="1"/>
  <c r="L176" i="1" s="1"/>
  <c r="J176" i="1"/>
  <c r="O175" i="1"/>
  <c r="P175" i="1"/>
  <c r="P174" i="1"/>
  <c r="O174" i="1"/>
  <c r="K174" i="1"/>
  <c r="L174" i="1" s="1"/>
  <c r="J174" i="1"/>
  <c r="O173" i="1"/>
  <c r="J173" i="1"/>
  <c r="O172" i="1"/>
  <c r="P172" i="1"/>
  <c r="O171" i="1"/>
  <c r="O170" i="1"/>
  <c r="P169" i="1"/>
  <c r="O169" i="1"/>
  <c r="O168" i="1"/>
  <c r="P168" i="1" s="1"/>
  <c r="O167" i="1"/>
  <c r="P166" i="1"/>
  <c r="O166" i="1"/>
  <c r="O165" i="1"/>
  <c r="O164" i="1"/>
  <c r="P164" i="1"/>
  <c r="O163" i="1"/>
  <c r="O162" i="1"/>
  <c r="P161" i="1"/>
  <c r="O161" i="1"/>
  <c r="O160" i="1"/>
  <c r="P160" i="1" s="1"/>
  <c r="O159" i="1"/>
  <c r="P158" i="1"/>
  <c r="O158" i="1"/>
  <c r="K158" i="1"/>
  <c r="L158" i="1" s="1"/>
  <c r="J158" i="1"/>
  <c r="O157" i="1"/>
  <c r="I157" i="1"/>
  <c r="O156" i="1"/>
  <c r="P155" i="1"/>
  <c r="O155" i="1"/>
  <c r="P154" i="1"/>
  <c r="O154" i="1"/>
  <c r="J154" i="1"/>
  <c r="K154" i="1"/>
  <c r="L154" i="1" s="1"/>
  <c r="O153" i="1"/>
  <c r="P152" i="1"/>
  <c r="O152" i="1"/>
  <c r="O151" i="1"/>
  <c r="P151" i="1" s="1"/>
  <c r="K151" i="1"/>
  <c r="L151" i="1" s="1"/>
  <c r="J151" i="1"/>
  <c r="O150" i="1"/>
  <c r="P149" i="1"/>
  <c r="O149" i="1"/>
  <c r="I149" i="1"/>
  <c r="J149" i="1" s="1"/>
  <c r="O148" i="1"/>
  <c r="P147" i="1"/>
  <c r="O147" i="1"/>
  <c r="O146" i="1"/>
  <c r="P146" i="1" s="1"/>
  <c r="P145" i="1"/>
  <c r="O145" i="1"/>
  <c r="O144" i="1"/>
  <c r="P144" i="1"/>
  <c r="P143" i="1"/>
  <c r="O143" i="1"/>
  <c r="I143" i="1"/>
  <c r="O142" i="1"/>
  <c r="J142" i="1"/>
  <c r="K142" i="1"/>
  <c r="L142" i="1" s="1"/>
  <c r="P141" i="1"/>
  <c r="O141" i="1"/>
  <c r="K141" i="1"/>
  <c r="L141" i="1" s="1"/>
  <c r="J141" i="1"/>
  <c r="O140" i="1"/>
  <c r="I140" i="1"/>
  <c r="K140" i="1" s="1"/>
  <c r="L140" i="1" s="1"/>
  <c r="O139" i="1"/>
  <c r="P138" i="1"/>
  <c r="O138" i="1"/>
  <c r="O137" i="1"/>
  <c r="P137" i="1" s="1"/>
  <c r="P136" i="1"/>
  <c r="O136" i="1"/>
  <c r="P135" i="1"/>
  <c r="O135" i="1"/>
  <c r="O134" i="1"/>
  <c r="P134" i="1" s="1"/>
  <c r="J134" i="1"/>
  <c r="O133" i="1"/>
  <c r="P133" i="1"/>
  <c r="O132" i="1"/>
  <c r="O131" i="1"/>
  <c r="P130" i="1"/>
  <c r="O130" i="1"/>
  <c r="K130" i="1"/>
  <c r="L130" i="1" s="1"/>
  <c r="J130" i="1"/>
  <c r="O129" i="1"/>
  <c r="P129" i="1" s="1"/>
  <c r="K129" i="1"/>
  <c r="L129" i="1" s="1"/>
  <c r="I129" i="1"/>
  <c r="J129" i="1" s="1"/>
  <c r="O128" i="1"/>
  <c r="K128" i="1"/>
  <c r="L128" i="1" s="1"/>
  <c r="O127" i="1"/>
  <c r="K127" i="1"/>
  <c r="L127" i="1" s="1"/>
  <c r="J127" i="1"/>
  <c r="P127" i="1"/>
  <c r="P126" i="1"/>
  <c r="O126" i="1"/>
  <c r="O125" i="1"/>
  <c r="P125" i="1" s="1"/>
  <c r="O124" i="1"/>
  <c r="P123" i="1"/>
  <c r="O123" i="1"/>
  <c r="K123" i="1"/>
  <c r="L123" i="1" s="1"/>
  <c r="P122" i="1"/>
  <c r="O122" i="1"/>
  <c r="O121" i="1"/>
  <c r="K121" i="1"/>
  <c r="L121" i="1" s="1"/>
  <c r="J121" i="1"/>
  <c r="O120" i="1"/>
  <c r="I120" i="1"/>
  <c r="J120" i="1" s="1"/>
  <c r="P120" i="1"/>
  <c r="P119" i="1"/>
  <c r="O119" i="1"/>
  <c r="K119" i="1"/>
  <c r="L119" i="1" s="1"/>
  <c r="J119" i="1"/>
  <c r="O118" i="1"/>
  <c r="I118" i="1"/>
  <c r="K118" i="1" s="1"/>
  <c r="L118" i="1" s="1"/>
  <c r="O117" i="1"/>
  <c r="P117" i="1"/>
  <c r="O116" i="1"/>
  <c r="O115" i="1"/>
  <c r="P115" i="1"/>
  <c r="O114" i="1"/>
  <c r="O113" i="1"/>
  <c r="O112" i="1"/>
  <c r="P112" i="1"/>
  <c r="P111" i="1"/>
  <c r="O111" i="1"/>
  <c r="O110" i="1"/>
  <c r="K110" i="1"/>
  <c r="L110" i="1" s="1"/>
  <c r="J110" i="1"/>
  <c r="O109" i="1"/>
  <c r="I109" i="1"/>
  <c r="J109" i="1" s="1"/>
  <c r="P109" i="1"/>
  <c r="O108" i="1"/>
  <c r="P107" i="1"/>
  <c r="O107" i="1"/>
  <c r="K107" i="1"/>
  <c r="L107" i="1" s="1"/>
  <c r="P106" i="1"/>
  <c r="O106" i="1"/>
  <c r="O105" i="1"/>
  <c r="K105" i="1"/>
  <c r="L105" i="1" s="1"/>
  <c r="J105" i="1"/>
  <c r="O104" i="1"/>
  <c r="K104" i="1"/>
  <c r="L104" i="1" s="1"/>
  <c r="O103" i="1"/>
  <c r="P103" i="1" s="1"/>
  <c r="I103" i="1"/>
  <c r="O102" i="1"/>
  <c r="O101" i="1"/>
  <c r="K101" i="1"/>
  <c r="L101" i="1" s="1"/>
  <c r="O100" i="1"/>
  <c r="I100" i="1"/>
  <c r="J100" i="1" s="1"/>
  <c r="O99" i="1"/>
  <c r="P99" i="1"/>
  <c r="O98" i="1"/>
  <c r="K98" i="1"/>
  <c r="L98" i="1" s="1"/>
  <c r="O97" i="1"/>
  <c r="P97" i="1" s="1"/>
  <c r="I97" i="1"/>
  <c r="O96" i="1"/>
  <c r="P96" i="1"/>
  <c r="O95" i="1"/>
  <c r="O94" i="1"/>
  <c r="K94" i="1"/>
  <c r="L94" i="1" s="1"/>
  <c r="O93" i="1"/>
  <c r="I93" i="1"/>
  <c r="J93" i="1" s="1"/>
  <c r="O92" i="1"/>
  <c r="P92" i="1" s="1"/>
  <c r="J92" i="1"/>
  <c r="K92" i="1"/>
  <c r="L92" i="1" s="1"/>
  <c r="P91" i="1"/>
  <c r="O91" i="1"/>
  <c r="O90" i="1"/>
  <c r="P90" i="1" s="1"/>
  <c r="I90" i="1"/>
  <c r="P89" i="1"/>
  <c r="O89" i="1"/>
  <c r="K89" i="1"/>
  <c r="L89" i="1" s="1"/>
  <c r="P88" i="1"/>
  <c r="O88" i="1"/>
  <c r="O87" i="1"/>
  <c r="I87" i="1"/>
  <c r="J87" i="1" s="1"/>
  <c r="O86" i="1"/>
  <c r="O85" i="1"/>
  <c r="P85" i="1" s="1"/>
  <c r="J85" i="1"/>
  <c r="K85" i="1"/>
  <c r="L85" i="1" s="1"/>
  <c r="O84" i="1"/>
  <c r="P84" i="1"/>
  <c r="O83" i="1"/>
  <c r="J83" i="1"/>
  <c r="O82" i="1"/>
  <c r="P81" i="1"/>
  <c r="O81" i="1"/>
  <c r="K81" i="1"/>
  <c r="L81" i="1" s="1"/>
  <c r="J81" i="1"/>
  <c r="O80" i="1"/>
  <c r="I80" i="1"/>
  <c r="K80" i="1" s="1"/>
  <c r="L80" i="1" s="1"/>
  <c r="P80" i="1"/>
  <c r="O79" i="1"/>
  <c r="K79" i="1"/>
  <c r="L79" i="1" s="1"/>
  <c r="O78" i="1"/>
  <c r="P78" i="1" s="1"/>
  <c r="I78" i="1"/>
  <c r="K78" i="1" s="1"/>
  <c r="L78" i="1" s="1"/>
  <c r="P77" i="1"/>
  <c r="O77" i="1"/>
  <c r="P76" i="1"/>
  <c r="O76" i="1"/>
  <c r="P75" i="1"/>
  <c r="O75" i="1"/>
  <c r="P74" i="1"/>
  <c r="O74" i="1"/>
  <c r="I74" i="1"/>
  <c r="J74" i="1" s="1"/>
  <c r="O73" i="1"/>
  <c r="P73" i="1" s="1"/>
  <c r="O72" i="1"/>
  <c r="P71" i="1"/>
  <c r="O71" i="1"/>
  <c r="K71" i="1"/>
  <c r="L71" i="1" s="1"/>
  <c r="J71" i="1"/>
  <c r="O70" i="1"/>
  <c r="P70" i="1"/>
  <c r="O69" i="1"/>
  <c r="K69" i="1"/>
  <c r="L69" i="1" s="1"/>
  <c r="P69" i="1"/>
  <c r="O68" i="1"/>
  <c r="J68" i="1"/>
  <c r="O67" i="1"/>
  <c r="K67" i="1"/>
  <c r="L67" i="1" s="1"/>
  <c r="O66" i="1"/>
  <c r="P66" i="1" s="1"/>
  <c r="P65" i="1"/>
  <c r="O65" i="1"/>
  <c r="O64" i="1"/>
  <c r="P63" i="1"/>
  <c r="O63" i="1"/>
  <c r="K63" i="1"/>
  <c r="L63" i="1" s="1"/>
  <c r="J63" i="1"/>
  <c r="O62" i="1"/>
  <c r="I62" i="1"/>
  <c r="K62" i="1" s="1"/>
  <c r="L62" i="1" s="1"/>
  <c r="O61" i="1"/>
  <c r="I61" i="1"/>
  <c r="J61" i="1" s="1"/>
  <c r="P61" i="1"/>
  <c r="P60" i="1"/>
  <c r="O60" i="1"/>
  <c r="K60" i="1"/>
  <c r="L60" i="1" s="1"/>
  <c r="J60" i="1"/>
  <c r="O59" i="1"/>
  <c r="P58" i="1"/>
  <c r="O58" i="1"/>
  <c r="O57" i="1"/>
  <c r="P57" i="1" s="1"/>
  <c r="O56" i="1"/>
  <c r="K56" i="1"/>
  <c r="L56" i="1" s="1"/>
  <c r="P55" i="1"/>
  <c r="O55" i="1"/>
  <c r="K55" i="1"/>
  <c r="L55" i="1" s="1"/>
  <c r="J55" i="1"/>
  <c r="O54" i="1"/>
  <c r="P53" i="1"/>
  <c r="O53" i="1"/>
  <c r="L53" i="1"/>
  <c r="K53" i="1"/>
  <c r="J53" i="1"/>
  <c r="O52" i="1"/>
  <c r="O51" i="1"/>
  <c r="P50" i="1"/>
  <c r="O50" i="1"/>
  <c r="O49" i="1"/>
  <c r="O48" i="1"/>
  <c r="O47" i="1"/>
  <c r="P47" i="1" s="1"/>
  <c r="K47" i="1"/>
  <c r="L47" i="1" s="1"/>
  <c r="J47" i="1"/>
  <c r="O46" i="1"/>
  <c r="K46" i="1"/>
  <c r="L46" i="1" s="1"/>
  <c r="O45" i="1"/>
  <c r="O44" i="1"/>
  <c r="K44" i="1"/>
  <c r="L44" i="1" s="1"/>
  <c r="P44" i="1"/>
  <c r="P43" i="1"/>
  <c r="O43" i="1"/>
  <c r="J43" i="1"/>
  <c r="O42" i="1"/>
  <c r="I41" i="1"/>
  <c r="K41" i="1" s="1"/>
  <c r="L41" i="1" s="1"/>
  <c r="P41" i="1"/>
  <c r="O41" i="1"/>
  <c r="O40" i="1"/>
  <c r="O39" i="1"/>
  <c r="K39" i="1"/>
  <c r="L39" i="1" s="1"/>
  <c r="P39" i="1"/>
  <c r="O38" i="1"/>
  <c r="J38" i="1"/>
  <c r="O37" i="1"/>
  <c r="O36" i="1"/>
  <c r="J36" i="1"/>
  <c r="O35" i="1"/>
  <c r="P34" i="1"/>
  <c r="O34" i="1"/>
  <c r="O33" i="1"/>
  <c r="P33" i="1" s="1"/>
  <c r="P32" i="1"/>
  <c r="O32" i="1"/>
  <c r="J32" i="1"/>
  <c r="O31" i="1"/>
  <c r="I31" i="1"/>
  <c r="J31" i="1" s="1"/>
  <c r="P31" i="1"/>
  <c r="O30" i="1"/>
  <c r="P30" i="1"/>
  <c r="P29" i="1"/>
  <c r="O29" i="1"/>
  <c r="K29" i="1"/>
  <c r="L29" i="1" s="1"/>
  <c r="J29" i="1"/>
  <c r="O28" i="1"/>
  <c r="P28" i="1" s="1"/>
  <c r="I28" i="1"/>
  <c r="K28" i="1" s="1"/>
  <c r="L28" i="1" s="1"/>
  <c r="O27" i="1"/>
  <c r="K27" i="1"/>
  <c r="L27" i="1" s="1"/>
  <c r="J27" i="1"/>
  <c r="P27" i="1"/>
  <c r="O26" i="1"/>
  <c r="I26" i="1"/>
  <c r="K26" i="1" s="1"/>
  <c r="L26" i="1" s="1"/>
  <c r="O25" i="1"/>
  <c r="P25" i="1"/>
  <c r="O24" i="1"/>
  <c r="K24" i="1"/>
  <c r="L24" i="1" s="1"/>
  <c r="P24" i="1"/>
  <c r="O23" i="1"/>
  <c r="P23" i="1" s="1"/>
  <c r="I23" i="1"/>
  <c r="J23" i="1" s="1"/>
  <c r="O22" i="1"/>
  <c r="K22" i="1"/>
  <c r="L22" i="1" s="1"/>
  <c r="P21" i="1"/>
  <c r="O21" i="1"/>
  <c r="K21" i="1"/>
  <c r="L21" i="1" s="1"/>
  <c r="J21" i="1"/>
  <c r="O20" i="1"/>
  <c r="I20" i="1"/>
  <c r="K20" i="1" s="1"/>
  <c r="L20" i="1" s="1"/>
  <c r="P20" i="1"/>
  <c r="O19" i="1"/>
  <c r="P19" i="1"/>
  <c r="P18" i="1"/>
  <c r="O18" i="1"/>
  <c r="P17" i="1"/>
  <c r="O17" i="1"/>
  <c r="K17" i="1"/>
  <c r="L17" i="1" s="1"/>
  <c r="J17" i="1"/>
  <c r="O16" i="1"/>
  <c r="I16" i="1"/>
  <c r="K16" i="1" s="1"/>
  <c r="L16" i="1" s="1"/>
  <c r="P16" i="1"/>
  <c r="O15" i="1"/>
  <c r="K15" i="1"/>
  <c r="L15" i="1" s="1"/>
  <c r="J15" i="1"/>
  <c r="P15" i="1"/>
  <c r="O14" i="1"/>
  <c r="P14" i="1"/>
  <c r="O13" i="1"/>
  <c r="P13" i="1"/>
  <c r="P12" i="1"/>
  <c r="O12" i="1"/>
  <c r="O11" i="1"/>
  <c r="P11" i="1" s="1"/>
  <c r="O10" i="1"/>
  <c r="K10" i="1"/>
  <c r="L10" i="1" s="1"/>
  <c r="J10" i="1"/>
  <c r="P10" i="1"/>
  <c r="O9" i="1"/>
  <c r="P9" i="1" s="1"/>
  <c r="I9" i="1"/>
  <c r="J9" i="1" s="1"/>
  <c r="K120" i="1" l="1"/>
  <c r="L120" i="1" s="1"/>
  <c r="J62" i="1"/>
  <c r="I25" i="1"/>
  <c r="K25" i="1" s="1"/>
  <c r="L25" i="1" s="1"/>
  <c r="I42" i="1"/>
  <c r="J42" i="1" s="1"/>
  <c r="P116" i="1"/>
  <c r="P124" i="1"/>
  <c r="P148" i="1"/>
  <c r="J163" i="1"/>
  <c r="P165" i="1"/>
  <c r="J171" i="1"/>
  <c r="P234" i="1"/>
  <c r="P250" i="1"/>
  <c r="P187" i="1"/>
  <c r="P219" i="1"/>
  <c r="I242" i="1"/>
  <c r="K242" i="1" s="1"/>
  <c r="L242" i="1" s="1"/>
  <c r="I131" i="1"/>
  <c r="K131" i="1" s="1"/>
  <c r="L131" i="1" s="1"/>
  <c r="K163" i="1"/>
  <c r="L163" i="1" s="1"/>
  <c r="J72" i="1"/>
  <c r="P86" i="1"/>
  <c r="J108" i="1"/>
  <c r="P140" i="1"/>
  <c r="K149" i="1"/>
  <c r="L149" i="1" s="1"/>
  <c r="P260" i="1"/>
  <c r="P26" i="1"/>
  <c r="I70" i="1"/>
  <c r="J70" i="1" s="1"/>
  <c r="K108" i="1"/>
  <c r="L108" i="1" s="1"/>
  <c r="I115" i="1"/>
  <c r="K115" i="1" s="1"/>
  <c r="L115" i="1" s="1"/>
  <c r="I160" i="1"/>
  <c r="P171" i="1"/>
  <c r="K195" i="1"/>
  <c r="L195" i="1" s="1"/>
  <c r="K197" i="1"/>
  <c r="L197" i="1" s="1"/>
  <c r="K203" i="1"/>
  <c r="L203" i="1" s="1"/>
  <c r="P221" i="1"/>
  <c r="I249" i="1"/>
  <c r="K249" i="1" s="1"/>
  <c r="L249" i="1" s="1"/>
  <c r="J267" i="1"/>
  <c r="K87" i="1"/>
  <c r="L87" i="1" s="1"/>
  <c r="P93" i="1"/>
  <c r="J197" i="1"/>
  <c r="J211" i="1"/>
  <c r="J221" i="1"/>
  <c r="K228" i="1"/>
  <c r="L228" i="1" s="1"/>
  <c r="K267" i="1"/>
  <c r="L267" i="1" s="1"/>
  <c r="P100" i="1"/>
  <c r="P87" i="1"/>
  <c r="J116" i="1"/>
  <c r="J124" i="1"/>
  <c r="P195" i="1"/>
  <c r="P203" i="1"/>
  <c r="J250" i="1"/>
  <c r="K93" i="1"/>
  <c r="L93" i="1" s="1"/>
  <c r="J115" i="1"/>
  <c r="J146" i="1"/>
  <c r="J80" i="1"/>
  <c r="K265" i="1"/>
  <c r="L265" i="1" s="1"/>
  <c r="K100" i="1"/>
  <c r="L100" i="1" s="1"/>
  <c r="I7" i="1"/>
  <c r="K59" i="1"/>
  <c r="L59" i="1" s="1"/>
  <c r="I58" i="1"/>
  <c r="J59" i="1"/>
  <c r="K143" i="1"/>
  <c r="L143" i="1" s="1"/>
  <c r="J143" i="1"/>
  <c r="J26" i="1"/>
  <c r="K31" i="1"/>
  <c r="L31" i="1" s="1"/>
  <c r="J78" i="1"/>
  <c r="K103" i="1"/>
  <c r="L103" i="1" s="1"/>
  <c r="J103" i="1"/>
  <c r="P192" i="1"/>
  <c r="K192" i="1"/>
  <c r="L192" i="1" s="1"/>
  <c r="J192" i="1"/>
  <c r="P252" i="1"/>
  <c r="I251" i="1"/>
  <c r="K9" i="1"/>
  <c r="L9" i="1" s="1"/>
  <c r="K14" i="1"/>
  <c r="L14" i="1" s="1"/>
  <c r="I19" i="1"/>
  <c r="J20" i="1"/>
  <c r="P22" i="1"/>
  <c r="J30" i="1"/>
  <c r="K38" i="1"/>
  <c r="L38" i="1" s="1"/>
  <c r="K42" i="1"/>
  <c r="L42" i="1" s="1"/>
  <c r="P49" i="1"/>
  <c r="K49" i="1"/>
  <c r="L49" i="1" s="1"/>
  <c r="I50" i="1"/>
  <c r="I66" i="1"/>
  <c r="K68" i="1"/>
  <c r="L68" i="1" s="1"/>
  <c r="I77" i="1"/>
  <c r="P82" i="1"/>
  <c r="P94" i="1"/>
  <c r="P101" i="1"/>
  <c r="P113" i="1"/>
  <c r="K113" i="1"/>
  <c r="L113" i="1" s="1"/>
  <c r="I112" i="1"/>
  <c r="J113" i="1"/>
  <c r="K190" i="1"/>
  <c r="L190" i="1" s="1"/>
  <c r="I189" i="1"/>
  <c r="J190" i="1"/>
  <c r="P190" i="1"/>
  <c r="K206" i="1"/>
  <c r="L206" i="1" s="1"/>
  <c r="J206" i="1"/>
  <c r="K160" i="1"/>
  <c r="L160" i="1" s="1"/>
  <c r="J160" i="1"/>
  <c r="K36" i="1"/>
  <c r="L36" i="1" s="1"/>
  <c r="I35" i="1"/>
  <c r="I52" i="1"/>
  <c r="K54" i="1"/>
  <c r="L54" i="1" s="1"/>
  <c r="J54" i="1"/>
  <c r="K70" i="1"/>
  <c r="L70" i="1" s="1"/>
  <c r="P205" i="1"/>
  <c r="K205" i="1"/>
  <c r="L205" i="1" s="1"/>
  <c r="I204" i="1"/>
  <c r="J205" i="1"/>
  <c r="I13" i="1"/>
  <c r="I18" i="1"/>
  <c r="I12" i="1"/>
  <c r="J24" i="1"/>
  <c r="J49" i="1"/>
  <c r="I51" i="1"/>
  <c r="P59" i="1"/>
  <c r="K61" i="1"/>
  <c r="L61" i="1" s="1"/>
  <c r="J79" i="1"/>
  <c r="P79" i="1"/>
  <c r="J86" i="1"/>
  <c r="J104" i="1"/>
  <c r="P104" i="1"/>
  <c r="I102" i="1"/>
  <c r="P40" i="1"/>
  <c r="K40" i="1"/>
  <c r="L40" i="1" s="1"/>
  <c r="P36" i="1"/>
  <c r="P45" i="1"/>
  <c r="K45" i="1"/>
  <c r="L45" i="1" s="1"/>
  <c r="P54" i="1"/>
  <c r="I64" i="1"/>
  <c r="P68" i="1"/>
  <c r="K90" i="1"/>
  <c r="L90" i="1" s="1"/>
  <c r="J90" i="1"/>
  <c r="J114" i="1"/>
  <c r="P114" i="1"/>
  <c r="P118" i="1"/>
  <c r="I117" i="1"/>
  <c r="P230" i="1"/>
  <c r="I226" i="1"/>
  <c r="I225" i="1"/>
  <c r="P38" i="1"/>
  <c r="J41" i="1"/>
  <c r="J37" i="1"/>
  <c r="P37" i="1"/>
  <c r="I65" i="1"/>
  <c r="K76" i="1"/>
  <c r="L76" i="1" s="1"/>
  <c r="I75" i="1"/>
  <c r="J76" i="1"/>
  <c r="P95" i="1"/>
  <c r="I95" i="1"/>
  <c r="K114" i="1"/>
  <c r="L114" i="1" s="1"/>
  <c r="J14" i="1"/>
  <c r="J11" i="1"/>
  <c r="K11" i="1"/>
  <c r="L11" i="1" s="1"/>
  <c r="J16" i="1"/>
  <c r="J22" i="1"/>
  <c r="K23" i="1"/>
  <c r="L23" i="1" s="1"/>
  <c r="J28" i="1"/>
  <c r="K32" i="1"/>
  <c r="L32" i="1" s="1"/>
  <c r="K37" i="1"/>
  <c r="L37" i="1" s="1"/>
  <c r="K43" i="1"/>
  <c r="L43" i="1" s="1"/>
  <c r="P62" i="1"/>
  <c r="P224" i="1"/>
  <c r="K224" i="1"/>
  <c r="L224" i="1" s="1"/>
  <c r="I223" i="1"/>
  <c r="J224" i="1"/>
  <c r="I8" i="1"/>
  <c r="P35" i="1"/>
  <c r="I34" i="1"/>
  <c r="I33" i="1"/>
  <c r="J45" i="1"/>
  <c r="J67" i="1"/>
  <c r="P67" i="1"/>
  <c r="K74" i="1"/>
  <c r="L74" i="1" s="1"/>
  <c r="P83" i="1"/>
  <c r="K83" i="1"/>
  <c r="L83" i="1" s="1"/>
  <c r="I82" i="1"/>
  <c r="K97" i="1"/>
  <c r="L97" i="1" s="1"/>
  <c r="J97" i="1"/>
  <c r="J46" i="1"/>
  <c r="P46" i="1"/>
  <c r="P48" i="1"/>
  <c r="P52" i="1"/>
  <c r="I57" i="1"/>
  <c r="I73" i="1"/>
  <c r="J98" i="1"/>
  <c r="P98" i="1"/>
  <c r="I96" i="1"/>
  <c r="K109" i="1"/>
  <c r="L109" i="1" s="1"/>
  <c r="P105" i="1"/>
  <c r="P110" i="1"/>
  <c r="P121" i="1"/>
  <c r="K148" i="1"/>
  <c r="L148" i="1" s="1"/>
  <c r="I147" i="1"/>
  <c r="P153" i="1"/>
  <c r="I152" i="1"/>
  <c r="K162" i="1"/>
  <c r="L162" i="1" s="1"/>
  <c r="I161" i="1"/>
  <c r="J162" i="1"/>
  <c r="P162" i="1"/>
  <c r="K175" i="1"/>
  <c r="L175" i="1" s="1"/>
  <c r="J175" i="1"/>
  <c r="K177" i="1"/>
  <c r="L177" i="1" s="1"/>
  <c r="J177" i="1"/>
  <c r="P177" i="1"/>
  <c r="P179" i="1"/>
  <c r="K179" i="1"/>
  <c r="L179" i="1" s="1"/>
  <c r="J179" i="1"/>
  <c r="K181" i="1"/>
  <c r="L181" i="1" s="1"/>
  <c r="J181" i="1"/>
  <c r="P181" i="1"/>
  <c r="P186" i="1"/>
  <c r="P220" i="1"/>
  <c r="I218" i="1"/>
  <c r="K220" i="1"/>
  <c r="L220" i="1" s="1"/>
  <c r="K252" i="1"/>
  <c r="L252" i="1" s="1"/>
  <c r="J252" i="1"/>
  <c r="P56" i="1"/>
  <c r="P72" i="1"/>
  <c r="J89" i="1"/>
  <c r="J107" i="1"/>
  <c r="J118" i="1"/>
  <c r="J123" i="1"/>
  <c r="J132" i="1"/>
  <c r="I135" i="1"/>
  <c r="K137" i="1"/>
  <c r="L137" i="1" s="1"/>
  <c r="I136" i="1"/>
  <c r="J140" i="1"/>
  <c r="K145" i="1"/>
  <c r="L145" i="1" s="1"/>
  <c r="I144" i="1"/>
  <c r="J148" i="1"/>
  <c r="I153" i="1"/>
  <c r="I168" i="1"/>
  <c r="P188" i="1"/>
  <c r="P201" i="1"/>
  <c r="J220" i="1"/>
  <c r="P231" i="1"/>
  <c r="K231" i="1"/>
  <c r="L231" i="1" s="1"/>
  <c r="I230" i="1"/>
  <c r="J242" i="1"/>
  <c r="J263" i="1"/>
  <c r="J39" i="1"/>
  <c r="P42" i="1"/>
  <c r="J44" i="1"/>
  <c r="J48" i="1"/>
  <c r="P51" i="1"/>
  <c r="J69" i="1"/>
  <c r="I88" i="1"/>
  <c r="J94" i="1"/>
  <c r="J101" i="1"/>
  <c r="I106" i="1"/>
  <c r="I111" i="1"/>
  <c r="I122" i="1"/>
  <c r="I126" i="1"/>
  <c r="K132" i="1"/>
  <c r="L132" i="1" s="1"/>
  <c r="K134" i="1"/>
  <c r="L134" i="1" s="1"/>
  <c r="I133" i="1"/>
  <c r="J137" i="1"/>
  <c r="J145" i="1"/>
  <c r="J150" i="1"/>
  <c r="P150" i="1"/>
  <c r="I156" i="1"/>
  <c r="P157" i="1"/>
  <c r="P170" i="1"/>
  <c r="K170" i="1"/>
  <c r="L170" i="1" s="1"/>
  <c r="I169" i="1"/>
  <c r="J170" i="1"/>
  <c r="I193" i="1"/>
  <c r="J231" i="1"/>
  <c r="P236" i="1"/>
  <c r="I234" i="1"/>
  <c r="K236" i="1"/>
  <c r="L236" i="1" s="1"/>
  <c r="I235" i="1"/>
  <c r="J236" i="1"/>
  <c r="P257" i="1"/>
  <c r="K257" i="1"/>
  <c r="L257" i="1" s="1"/>
  <c r="I256" i="1"/>
  <c r="J257" i="1"/>
  <c r="P128" i="1"/>
  <c r="J139" i="1"/>
  <c r="P139" i="1"/>
  <c r="K157" i="1"/>
  <c r="L157" i="1" s="1"/>
  <c r="J157" i="1"/>
  <c r="P159" i="1"/>
  <c r="K159" i="1"/>
  <c r="L159" i="1" s="1"/>
  <c r="J159" i="1"/>
  <c r="K208" i="1"/>
  <c r="L208" i="1" s="1"/>
  <c r="I207" i="1"/>
  <c r="J208" i="1"/>
  <c r="P208" i="1"/>
  <c r="I99" i="1"/>
  <c r="J128" i="1"/>
  <c r="P131" i="1"/>
  <c r="K139" i="1"/>
  <c r="L139" i="1" s="1"/>
  <c r="K165" i="1"/>
  <c r="L165" i="1" s="1"/>
  <c r="I164" i="1"/>
  <c r="K184" i="1"/>
  <c r="L184" i="1" s="1"/>
  <c r="I183" i="1"/>
  <c r="P247" i="1"/>
  <c r="I245" i="1"/>
  <c r="K247" i="1"/>
  <c r="L247" i="1" s="1"/>
  <c r="P249" i="1"/>
  <c r="P270" i="1"/>
  <c r="K270" i="1"/>
  <c r="L270" i="1" s="1"/>
  <c r="J270" i="1"/>
  <c r="K167" i="1"/>
  <c r="L167" i="1" s="1"/>
  <c r="I166" i="1"/>
  <c r="J167" i="1"/>
  <c r="P167" i="1"/>
  <c r="P241" i="1"/>
  <c r="K241" i="1"/>
  <c r="L241" i="1" s="1"/>
  <c r="I240" i="1"/>
  <c r="J241" i="1"/>
  <c r="P262" i="1"/>
  <c r="K262" i="1"/>
  <c r="L262" i="1" s="1"/>
  <c r="I261" i="1"/>
  <c r="J262" i="1"/>
  <c r="I84" i="1"/>
  <c r="I91" i="1"/>
  <c r="I125" i="1"/>
  <c r="I138" i="1"/>
  <c r="I155" i="1"/>
  <c r="P156" i="1"/>
  <c r="K173" i="1"/>
  <c r="L173" i="1" s="1"/>
  <c r="I172" i="1"/>
  <c r="J186" i="1"/>
  <c r="P211" i="1"/>
  <c r="I209" i="1"/>
  <c r="K211" i="1"/>
  <c r="L211" i="1" s="1"/>
  <c r="P215" i="1"/>
  <c r="K215" i="1"/>
  <c r="L215" i="1" s="1"/>
  <c r="J215" i="1"/>
  <c r="J237" i="1"/>
  <c r="J258" i="1"/>
  <c r="P213" i="1"/>
  <c r="P217" i="1"/>
  <c r="P228" i="1"/>
  <c r="P233" i="1"/>
  <c r="P244" i="1"/>
  <c r="I268" i="1"/>
  <c r="I269" i="1"/>
  <c r="J213" i="1"/>
  <c r="J217" i="1"/>
  <c r="J228" i="1"/>
  <c r="J233" i="1"/>
  <c r="J244" i="1"/>
  <c r="J249" i="1"/>
  <c r="I254" i="1"/>
  <c r="J266" i="1"/>
  <c r="I212" i="1"/>
  <c r="I227" i="1"/>
  <c r="I232" i="1"/>
  <c r="I243" i="1"/>
  <c r="J131" i="1" l="1"/>
  <c r="J25" i="1"/>
  <c r="K232" i="1"/>
  <c r="L232" i="1" s="1"/>
  <c r="J232" i="1"/>
  <c r="J125" i="1"/>
  <c r="K125" i="1"/>
  <c r="L125" i="1" s="1"/>
  <c r="K226" i="1"/>
  <c r="L226" i="1" s="1"/>
  <c r="J226" i="1"/>
  <c r="J51" i="1"/>
  <c r="K51" i="1"/>
  <c r="L51" i="1" s="1"/>
  <c r="K77" i="1"/>
  <c r="L77" i="1" s="1"/>
  <c r="J77" i="1"/>
  <c r="K227" i="1"/>
  <c r="L227" i="1" s="1"/>
  <c r="J227" i="1"/>
  <c r="K91" i="1"/>
  <c r="L91" i="1" s="1"/>
  <c r="J91" i="1"/>
  <c r="K235" i="1"/>
  <c r="L235" i="1" s="1"/>
  <c r="J235" i="1"/>
  <c r="J133" i="1"/>
  <c r="K133" i="1"/>
  <c r="L133" i="1" s="1"/>
  <c r="K135" i="1"/>
  <c r="L135" i="1" s="1"/>
  <c r="J135" i="1"/>
  <c r="J64" i="1"/>
  <c r="K64" i="1"/>
  <c r="L64" i="1" s="1"/>
  <c r="K212" i="1"/>
  <c r="L212" i="1" s="1"/>
  <c r="J212" i="1"/>
  <c r="K84" i="1"/>
  <c r="L84" i="1" s="1"/>
  <c r="J84" i="1"/>
  <c r="J164" i="1"/>
  <c r="K164" i="1"/>
  <c r="L164" i="1" s="1"/>
  <c r="K207" i="1"/>
  <c r="L207" i="1" s="1"/>
  <c r="J207" i="1"/>
  <c r="K88" i="1"/>
  <c r="L88" i="1" s="1"/>
  <c r="J88" i="1"/>
  <c r="K153" i="1"/>
  <c r="L153" i="1" s="1"/>
  <c r="J153" i="1"/>
  <c r="K73" i="1"/>
  <c r="L73" i="1" s="1"/>
  <c r="J73" i="1"/>
  <c r="J82" i="1"/>
  <c r="K82" i="1"/>
  <c r="L82" i="1" s="1"/>
  <c r="J34" i="1"/>
  <c r="K34" i="1"/>
  <c r="L34" i="1" s="1"/>
  <c r="K65" i="1"/>
  <c r="L65" i="1" s="1"/>
  <c r="J65" i="1"/>
  <c r="K117" i="1"/>
  <c r="L117" i="1" s="1"/>
  <c r="J117" i="1"/>
  <c r="K112" i="1"/>
  <c r="L112" i="1" s="1"/>
  <c r="J112" i="1"/>
  <c r="K66" i="1"/>
  <c r="L66" i="1" s="1"/>
  <c r="J66" i="1"/>
  <c r="K99" i="1"/>
  <c r="L99" i="1" s="1"/>
  <c r="J99" i="1"/>
  <c r="K209" i="1"/>
  <c r="L209" i="1" s="1"/>
  <c r="J209" i="1"/>
  <c r="K240" i="1"/>
  <c r="L240" i="1" s="1"/>
  <c r="J240" i="1"/>
  <c r="J183" i="1"/>
  <c r="K183" i="1"/>
  <c r="L183" i="1" s="1"/>
  <c r="J169" i="1"/>
  <c r="K169" i="1"/>
  <c r="L169" i="1" s="1"/>
  <c r="J147" i="1"/>
  <c r="K147" i="1"/>
  <c r="L147" i="1" s="1"/>
  <c r="K75" i="1"/>
  <c r="L75" i="1" s="1"/>
  <c r="J75" i="1"/>
  <c r="K102" i="1"/>
  <c r="L102" i="1" s="1"/>
  <c r="J102" i="1"/>
  <c r="K168" i="1"/>
  <c r="L168" i="1" s="1"/>
  <c r="J168" i="1"/>
  <c r="K33" i="1"/>
  <c r="L33" i="1" s="1"/>
  <c r="J33" i="1"/>
  <c r="K269" i="1"/>
  <c r="L269" i="1" s="1"/>
  <c r="J269" i="1"/>
  <c r="J172" i="1"/>
  <c r="K172" i="1"/>
  <c r="L172" i="1" s="1"/>
  <c r="K234" i="1"/>
  <c r="L234" i="1" s="1"/>
  <c r="J234" i="1"/>
  <c r="K230" i="1"/>
  <c r="L230" i="1" s="1"/>
  <c r="J230" i="1"/>
  <c r="J57" i="1"/>
  <c r="K57" i="1"/>
  <c r="L57" i="1" s="1"/>
  <c r="J12" i="1"/>
  <c r="K12" i="1"/>
  <c r="L12" i="1" s="1"/>
  <c r="K50" i="1"/>
  <c r="L50" i="1" s="1"/>
  <c r="J50" i="1"/>
  <c r="K268" i="1"/>
  <c r="L268" i="1" s="1"/>
  <c r="J268" i="1"/>
  <c r="K261" i="1"/>
  <c r="L261" i="1" s="1"/>
  <c r="J261" i="1"/>
  <c r="K126" i="1"/>
  <c r="L126" i="1" s="1"/>
  <c r="J126" i="1"/>
  <c r="K144" i="1"/>
  <c r="L144" i="1" s="1"/>
  <c r="J144" i="1"/>
  <c r="K19" i="1"/>
  <c r="L19" i="1" s="1"/>
  <c r="J19" i="1"/>
  <c r="K58" i="1"/>
  <c r="L58" i="1" s="1"/>
  <c r="J58" i="1"/>
  <c r="K106" i="1"/>
  <c r="L106" i="1" s="1"/>
  <c r="J106" i="1"/>
  <c r="K218" i="1"/>
  <c r="L218" i="1" s="1"/>
  <c r="J218" i="1"/>
  <c r="K8" i="1"/>
  <c r="L8" i="1" s="1"/>
  <c r="J8" i="1"/>
  <c r="K166" i="1"/>
  <c r="L166" i="1" s="1"/>
  <c r="J166" i="1"/>
  <c r="K122" i="1"/>
  <c r="L122" i="1" s="1"/>
  <c r="J122" i="1"/>
  <c r="J95" i="1"/>
  <c r="K95" i="1"/>
  <c r="L95" i="1" s="1"/>
  <c r="K243" i="1"/>
  <c r="L243" i="1" s="1"/>
  <c r="J243" i="1"/>
  <c r="J254" i="1"/>
  <c r="K254" i="1"/>
  <c r="L254" i="1" s="1"/>
  <c r="J156" i="1"/>
  <c r="K156" i="1"/>
  <c r="L156" i="1" s="1"/>
  <c r="K161" i="1"/>
  <c r="L161" i="1" s="1"/>
  <c r="J161" i="1"/>
  <c r="K18" i="1"/>
  <c r="L18" i="1" s="1"/>
  <c r="J18" i="1"/>
  <c r="K256" i="1"/>
  <c r="L256" i="1" s="1"/>
  <c r="J256" i="1"/>
  <c r="K13" i="1"/>
  <c r="L13" i="1" s="1"/>
  <c r="J13" i="1"/>
  <c r="K155" i="1"/>
  <c r="L155" i="1" s="1"/>
  <c r="J155" i="1"/>
  <c r="K245" i="1"/>
  <c r="L245" i="1" s="1"/>
  <c r="J245" i="1"/>
  <c r="K193" i="1"/>
  <c r="L193" i="1" s="1"/>
  <c r="J193" i="1"/>
  <c r="K111" i="1"/>
  <c r="L111" i="1" s="1"/>
  <c r="J111" i="1"/>
  <c r="J152" i="1"/>
  <c r="K152" i="1"/>
  <c r="L152" i="1" s="1"/>
  <c r="K223" i="1"/>
  <c r="L223" i="1" s="1"/>
  <c r="J223" i="1"/>
  <c r="K52" i="1"/>
  <c r="L52" i="1" s="1"/>
  <c r="J52" i="1"/>
  <c r="J7" i="1"/>
  <c r="K7" i="1"/>
  <c r="L7" i="1" s="1"/>
  <c r="K138" i="1"/>
  <c r="L138" i="1" s="1"/>
  <c r="J138" i="1"/>
  <c r="J136" i="1"/>
  <c r="K136" i="1"/>
  <c r="L136" i="1" s="1"/>
  <c r="K96" i="1"/>
  <c r="L96" i="1" s="1"/>
  <c r="J96" i="1"/>
  <c r="K225" i="1"/>
  <c r="L225" i="1" s="1"/>
  <c r="J225" i="1"/>
  <c r="J204" i="1"/>
  <c r="K204" i="1"/>
  <c r="L204" i="1" s="1"/>
  <c r="J35" i="1"/>
  <c r="K35" i="1"/>
  <c r="L35" i="1" s="1"/>
  <c r="K189" i="1"/>
  <c r="L189" i="1" s="1"/>
  <c r="J189" i="1"/>
  <c r="K251" i="1"/>
  <c r="L251" i="1" s="1"/>
  <c r="J25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exão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" xr16:uid="{00000000-0015-0000-FFFF-FFFF01000000}" name="Conexão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" xr16:uid="{00000000-0015-0000-FFFF-FFFF02000000}" name="Conexão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" xr16:uid="{00000000-0015-0000-FFFF-FFFF03000000}" name="Conexão10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" xr16:uid="{00000000-0015-0000-FFFF-FFFF09000000}" name="Conexão10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" xr16:uid="{00000000-0015-0000-FFFF-FFFF14000000}" name="Conexão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" xr16:uid="{00000000-0015-0000-FFFF-FFFF15000000}" name="Conexão1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" xr16:uid="{00000000-0015-0000-FFFF-FFFF1B000000}" name="Conexão1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9" xr16:uid="{00000000-0015-0000-FFFF-FFFF21000000}" name="Conexão1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0" xr16:uid="{00000000-0015-0000-FFFF-FFFF27000000}" name="Conexão11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1" xr16:uid="{00000000-0015-0000-FFFF-FFFF37000000}" name="Conexão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2" xr16:uid="{00000000-0015-0000-FFFF-FFFF38000000}" name="Conexão1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3" xr16:uid="{00000000-0015-0000-FFFF-FFFF3E000000}" name="Conexão1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4" xr16:uid="{00000000-0015-0000-FFFF-FFFF49000000}" name="Conexão1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5" xr16:uid="{00000000-0015-0000-FFFF-FFFF4A000000}" name="Conexão1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6" xr16:uid="{00000000-0015-0000-FFFF-FFFF50000000}" name="Conexão1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7" xr16:uid="{00000000-0015-0000-FFFF-FFFF5B000000}" name="Conexão1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8" xr16:uid="{00000000-0015-0000-FFFF-FFFF5C000000}" name="Conexão1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9" xr16:uid="{00000000-0015-0000-FFFF-FFFF62000000}" name="Conexão1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0" xr16:uid="{00000000-0015-0000-FFFF-FFFF6D000000}" name="Conexão1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1" xr16:uid="{00000000-0015-0000-FFFF-FFFF6E000000}" name="Conexão1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2" xr16:uid="{00000000-0015-0000-FFFF-FFFF74000000}" name="Conexão1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3" xr16:uid="{00000000-0015-0000-FFFF-FFFF7F000000}" name="Conexão1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4" xr16:uid="{00000000-0015-0000-FFFF-FFFF80000000}" name="Conexão1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5" xr16:uid="{00000000-0015-0000-FFFF-FFFF86000000}" name="Conexão1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6" xr16:uid="{00000000-0015-0000-FFFF-FFFF91000000}" name="Conexão1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7" xr16:uid="{00000000-0015-0000-FFFF-FFFF92000000}" name="Conexão1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8" xr16:uid="{00000000-0015-0000-FFFF-FFFF98000000}" name="Conexão1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9" xr16:uid="{00000000-0015-0000-FFFF-FFFFA3000000}" name="Conexão1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0" xr16:uid="{00000000-0015-0000-FFFF-FFFFA4000000}" name="Conexão18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1" xr16:uid="{00000000-0015-0000-FFFF-FFFFAA000000}" name="Conexão18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2" xr16:uid="{00000000-0015-0000-FFFF-FFFFB5000000}" name="Conexão1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3" xr16:uid="{00000000-0015-0000-FFFF-FFFFB6000000}" name="Conexão19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4" xr16:uid="{00000000-0015-0000-FFFF-FFFFBC000000}" name="Conexão19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5" xr16:uid="{00000000-0015-0000-FFFF-FFFFC7000000}" name="Conexão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6" xr16:uid="{00000000-0015-0000-FFFF-FFFFC8000000}" name="Conexão2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7" xr16:uid="{00000000-0015-0000-FFFF-FFFFC9000000}" name="Conexão20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8" xr16:uid="{00000000-0015-0000-FFFF-FFFFCF000000}" name="Conexão20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9" xr16:uid="{00000000-0015-0000-FFFF-FFFFDA000000}" name="Conexão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0" xr16:uid="{00000000-0015-0000-FFFF-FFFFDB000000}" name="Conexão2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1" xr16:uid="{00000000-0015-0000-FFFF-FFFFE1000000}" name="Conexão2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2" xr16:uid="{00000000-0015-0000-FFFF-FFFFE7000000}" name="Conexão2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3" xr16:uid="{00000000-0015-0000-FFFF-FFFFF7000000}" name="Conexão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4" xr16:uid="{00000000-0015-0000-FFFF-FFFFF8000000}" name="Conexão2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5" xr16:uid="{00000000-0015-0000-FFFF-FFFFFE000000}" name="Conexão2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6" xr16:uid="{00000000-0015-0000-FFFF-FFFF09010000}" name="Conexão2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7" xr16:uid="{00000000-0015-0000-FFFF-FFFF0A010000}" name="Conexão2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8" xr16:uid="{00000000-0015-0000-FFFF-FFFF10010000}" name="Conexão2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9" xr16:uid="{00000000-0015-0000-FFFF-FFFF1B010000}" name="Conexão2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0" xr16:uid="{00000000-0015-0000-FFFF-FFFF1C010000}" name="Conexão2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1" xr16:uid="{00000000-0015-0000-FFFF-FFFF22010000}" name="Conexão2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2" xr16:uid="{00000000-0015-0000-FFFF-FFFF2D010000}" name="Conexão2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3" xr16:uid="{00000000-0015-0000-FFFF-FFFF2E010000}" name="Conexão2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4" xr16:uid="{00000000-0015-0000-FFFF-FFFF34010000}" name="Conexão2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5" xr16:uid="{00000000-0015-0000-FFFF-FFFF3F010000}" name="Conexão2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6" xr16:uid="{00000000-0015-0000-FFFF-FFFF40010000}" name="Conexão2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7" xr16:uid="{00000000-0015-0000-FFFF-FFFF46010000}" name="Conexão2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8" xr16:uid="{00000000-0015-0000-FFFF-FFFF51010000}" name="Conexão2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9" xr16:uid="{00000000-0015-0000-FFFF-FFFF52010000}" name="Conexão2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0" xr16:uid="{00000000-0015-0000-FFFF-FFFF58010000}" name="Conexão2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1" xr16:uid="{00000000-0015-0000-FFFF-FFFF63010000}" name="Conexão2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2" xr16:uid="{00000000-0015-0000-FFFF-FFFF69010000}" name="Conexão2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3" xr16:uid="{00000000-0015-0000-FFFF-FFFF6F010000}" name="Conexão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4" xr16:uid="{00000000-0015-0000-FFFF-FFFF70010000}" name="Conexão3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5" xr16:uid="{00000000-0015-0000-FFFF-FFFF76010000}" name="Conexão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6" xr16:uid="{00000000-0015-0000-FFFF-FFFF7C010000}" name="Conexão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7" xr16:uid="{00000000-0015-0000-FFFF-FFFF8C010000}" name="Conexão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8" xr16:uid="{00000000-0015-0000-FFFF-FFFF8D010000}" name="Conexão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9" xr16:uid="{00000000-0015-0000-FFFF-FFFF93010000}" name="Conexão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0" xr16:uid="{00000000-0015-0000-FFFF-FFFF9E010000}" name="Conexão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1" xr16:uid="{00000000-0015-0000-FFFF-FFFF9F010000}" name="Conexão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2" xr16:uid="{00000000-0015-0000-FFFF-FFFFA5010000}" name="Conexão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3" xr16:uid="{00000000-0015-0000-FFFF-FFFFB0010000}" name="Conexão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4" xr16:uid="{00000000-0015-0000-FFFF-FFFFB1010000}" name="Conexão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5" xr16:uid="{00000000-0015-0000-FFFF-FFFFB7010000}" name="Conexão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6" xr16:uid="{00000000-0015-0000-FFFF-FFFFC2010000}" name="Conexão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7" xr16:uid="{00000000-0015-0000-FFFF-FFFFC3010000}" name="Conexão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8" xr16:uid="{00000000-0015-0000-FFFF-FFFFC9010000}" name="Conexão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9" xr16:uid="{00000000-0015-0000-FFFF-FFFFD4010000}" name="Conexão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0" xr16:uid="{00000000-0015-0000-FFFF-FFFFD5010000}" name="Conexão8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1" xr16:uid="{00000000-0015-0000-FFFF-FFFFDB010000}" name="Conexão8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2" xr16:uid="{00000000-0015-0000-FFFF-FFFFE6010000}" name="Conexão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3" xr16:uid="{00000000-0015-0000-FFFF-FFFFE7010000}" name="Conexão9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4" xr16:uid="{00000000-0015-0000-FFFF-FFFFED010000}" name="Conexão9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</connections>
</file>

<file path=xl/sharedStrings.xml><?xml version="1.0" encoding="utf-8"?>
<sst xmlns="http://schemas.openxmlformats.org/spreadsheetml/2006/main" count="710" uniqueCount="422">
  <si>
    <t>PLANILHA DE SERVIÇOS - CONSTRUÇÃO CIVIL</t>
  </si>
  <si>
    <t>Município:</t>
  </si>
  <si>
    <t>CÉU AZUL</t>
  </si>
  <si>
    <t xml:space="preserve">SAM  </t>
  </si>
  <si>
    <t>Projeto:</t>
  </si>
  <si>
    <t>BARRACÃO INDUSTRIAL</t>
  </si>
  <si>
    <t xml:space="preserve">LOTE nº </t>
  </si>
  <si>
    <t xml:space="preserve">Tabela de referência: SINAPI de fevereiro/2023 - sem desoneração
</t>
  </si>
  <si>
    <t xml:space="preserve">Data Base da aprovação do Orçamento (Decreto 10.086/22 do Paraná, que regulamenta a Lei 14.133/21): </t>
  </si>
  <si>
    <r>
      <rPr>
        <b/>
        <sz val="8"/>
        <color rgb="FF0000FF"/>
        <rFont val="Wingdings 3"/>
        <family val="1"/>
        <charset val="2"/>
      </rPr>
      <t>Å</t>
    </r>
    <r>
      <rPr>
        <b/>
        <sz val="8"/>
        <color rgb="FF0000FF"/>
        <rFont val="Arial"/>
        <family val="2"/>
      </rPr>
      <t xml:space="preserve">  DIGITAR A DATA DA APROVAÇÃO DO ORÇAMENTO COM O PARANACIDADE</t>
    </r>
  </si>
  <si>
    <t>CÓDIGO</t>
  </si>
  <si>
    <t>ORIGEM</t>
  </si>
  <si>
    <t>DESCRIÇÃO DOS SERVIÇOS</t>
  </si>
  <si>
    <t>UD</t>
  </si>
  <si>
    <t>ORÇAMENTO</t>
  </si>
  <si>
    <t>FILTROS E IMPRIMIR</t>
  </si>
  <si>
    <t>QUANT</t>
  </si>
  <si>
    <t>UNIT</t>
  </si>
  <si>
    <t>PM
( R$ )</t>
  </si>
  <si>
    <t>( R$ ) - PM
TOTAIS</t>
  </si>
  <si>
    <t>ITENS</t>
  </si>
  <si>
    <t>FINAL</t>
  </si>
  <si>
    <t>Original +
Final</t>
  </si>
  <si>
    <t>Linhas da GLOBAL</t>
  </si>
  <si>
    <t>Iluminação</t>
  </si>
  <si>
    <t>Tipo de BDI a ser utilizado nos Serviços EXTRAS</t>
  </si>
  <si>
    <t>Somatória das Vias</t>
  </si>
  <si>
    <t>Diferença entre a Soma e a Multiplicação</t>
  </si>
  <si>
    <t>SERVIÇOS PRELIMINARES E ADMINISTRAÇÃO DA OBRA</t>
  </si>
  <si>
    <t>ILUM</t>
  </si>
  <si>
    <t>1.1</t>
  </si>
  <si>
    <t>SERVIÇOS PRELIMINARES</t>
  </si>
  <si>
    <t>1.1.2</t>
  </si>
  <si>
    <t>LOCACAO</t>
  </si>
  <si>
    <t>SINAPI</t>
  </si>
  <si>
    <t>LOCAÇÃO DE PONTO PARA REFERÊNCIA TOPOGRÁFICA. AF_10/2018</t>
  </si>
  <si>
    <t>UN</t>
  </si>
  <si>
    <t>LOCACAO CONVENCIONAL DE OBRA, UTILIZANDO GABARITO DE TÁBUAS CORRIDAS PONTALETADAS A CADA 2,00M -  2 UTILIZAÇÕES. AF_10/2018</t>
  </si>
  <si>
    <t>M</t>
  </si>
  <si>
    <t>1.2</t>
  </si>
  <si>
    <t>ADMINISTRACAO E CANTEIRO DE OBRAS</t>
  </si>
  <si>
    <t>1.2.2</t>
  </si>
  <si>
    <t>BARRACAO DE OBRA</t>
  </si>
  <si>
    <t>EXECUÇÃO DE SANITÁRIO E VESTIÁRIO EM CANTEIRO DE OBRA EM CHAPA DE MADEIRA COMPENSADA, NÃO INCLUSO MOBILIÁRIO. AF_02/2016</t>
  </si>
  <si>
    <t>M2</t>
  </si>
  <si>
    <t>COMPOSIÇÃO 04299</t>
  </si>
  <si>
    <t>ORSE - jan/23</t>
  </si>
  <si>
    <t>ALUGUEL DE CONTAINER - ALMOXARIFADO SEM BANHEIRO - 6,00 X 2,40M</t>
  </si>
  <si>
    <t>MES</t>
  </si>
  <si>
    <t>1.2.3</t>
  </si>
  <si>
    <t>PLACA DE IDENTIFICAÇÃO / LETREIRO</t>
  </si>
  <si>
    <t>COMPOSIÇÃO 00051</t>
  </si>
  <si>
    <t>PLACA DE OBRA 4,00 X 2,00 M, EM CHAPA DE ACO GALVANIZADO, INCLUSIVE ARMAÇÃO EM MADEIRA E PONTALETES</t>
  </si>
  <si>
    <t>2</t>
  </si>
  <si>
    <t>MOVIMENTO DE TERRA, DRENAGEM E ÁGUAS PLUVIAIS</t>
  </si>
  <si>
    <t>2.1</t>
  </si>
  <si>
    <t>MOVIMENTO DE TERRA</t>
  </si>
  <si>
    <t>2.1.2</t>
  </si>
  <si>
    <t>ESCAVACAO MECANICA</t>
  </si>
  <si>
    <t>ESCAVAÇÃO MANUAL PARA BLOCO DE COROAMENTO OU SAPATA (INCLUINDO ESCAVAÇÃO PARA COLOCAÇÃO DE FÔRMAS). AF_06/2017</t>
  </si>
  <si>
    <t>M3</t>
  </si>
  <si>
    <t>ESCAVAÇÃO MECANIZADA PARA VIGA BALDRAME COM MINI-ESCAVADEIRA (INCLUINDO ESCAVAÇÃO PARA COLOCAÇÃO DE FÔRMAS). AF_06/2017</t>
  </si>
  <si>
    <t>2.1.6</t>
  </si>
  <si>
    <t>REATERRO MECANIZADO</t>
  </si>
  <si>
    <t>REATERRO MANUAL DE VALAS COM COMPACTAÇÃO MECANIZADA. AF_04/2016</t>
  </si>
  <si>
    <t>2.4</t>
  </si>
  <si>
    <t>CAIXAS E COMPLEMENTOS</t>
  </si>
  <si>
    <t>2.4.4</t>
  </si>
  <si>
    <t>CAIXAS DE GORDURA</t>
  </si>
  <si>
    <t>CAIXA ENTERRADA HIDRÁULICA RETANGULAR, EM CONCRETO PRÉ-MOLDADO, DIMENSÕES INTERNAS: 0,6X0,6X0,5 M. AF_12/2020</t>
  </si>
  <si>
    <t>2.4.6</t>
  </si>
  <si>
    <t>CAIXAS SIFONADAS</t>
  </si>
  <si>
    <t>CAIXA SIFONADA, PVC, DN 100 X 100 X 50 MM, FORNECIDA E INSTALADA EM RAMAIS DE ENCAMINHAMENTO DE ÁGUA PLUVIAL. AF_06/2022</t>
  </si>
  <si>
    <t>3</t>
  </si>
  <si>
    <t>FUNDACOES</t>
  </si>
  <si>
    <t>3.8</t>
  </si>
  <si>
    <t>ESTACA TIPO TUBULAO</t>
  </si>
  <si>
    <t>ESTACA ESCAVADA MECANICAMENTE, SEM FLUIDO ESTABILIZANTE, COM 25CM DE DIÂMETRO, CONCRETO LANÇADO POR CAMINHÃO BETONEIRA (EXCLUSIVE MOBILIZAÇÃO E DESMOBILIZAÇÃO). AF_01/2020</t>
  </si>
  <si>
    <t>4</t>
  </si>
  <si>
    <t>ESTRUTURAS</t>
  </si>
  <si>
    <t>4.1</t>
  </si>
  <si>
    <t>FORMAS</t>
  </si>
  <si>
    <t>4.1.2</t>
  </si>
  <si>
    <t>FORMAS PARA SUPERESTRUTURA</t>
  </si>
  <si>
    <t>MONTAGEM E DESMONTAGEM DE FÔRMA DE VIGA, ESCORAMENTO COM PONTALETE DE MADEIRA, PÉ-DIREITO SIMPLES, EM MADEIRA SERRADA, 4 UTILIZAÇÕES. AF_09/2020</t>
  </si>
  <si>
    <t>ARMAÇÃO DE BLOCO, VIGA BALDRAME E SAPATA UTILIZANDO AÇO CA-60 DE 5 MM - MONTAGEM. AF_06/2017</t>
  </si>
  <si>
    <t>KG</t>
  </si>
  <si>
    <t>MONTAGEM E DESMONTAGEM DE FÔRMA DE PILARES RETANGULARES E ESTRUTURAS SIMILARES, PÉ-DIREITO SIMPLES, EM MADEIRA SERRADA, 4 UTILIZAÇÕES. AF_09/2020</t>
  </si>
  <si>
    <t>FABRICAÇÃO, MONTAGEM E DESMONTAGEM DE FÔRMA PARA SAPATA, EM MADEIRA SERRADA, E=25 MM, 4 UTILIZAÇÕES. AF_06/2017</t>
  </si>
  <si>
    <t>FABRICAÇÃO, MONTAGEM E DESMONTAGEM DE FÔRMA PARA VIGA BALDRAME, EM MADEIRA SERRADA, E=25 MM, 4 UTILIZAÇÕES. AF_06/2017</t>
  </si>
  <si>
    <t>4.2</t>
  </si>
  <si>
    <t>ARMADURAS</t>
  </si>
  <si>
    <t>4.2.3</t>
  </si>
  <si>
    <t>ARMACAO CA-50 e CA-60</t>
  </si>
  <si>
    <t>ARMAÇÃO DE BLOCO, VIGA BALDRAME OU SAPATA UTILIZANDO AÇO CA-50 DE 6,3 MM - MONTAGEM. AF_06/2017</t>
  </si>
  <si>
    <t>ARMAÇÃO DE BLOCO, VIGA BALDRAME OU SAPATA UTILIZANDO AÇO CA-50 DE 8 MM - MONTAGEM. AF_06/2017</t>
  </si>
  <si>
    <t>ARMAÇÃO DE BLOCO, VIGA BALDRAME OU SAPATA UTILIZANDO AÇO CA-50 DE 10 MM - MONTAGEM. AF_06/2017</t>
  </si>
  <si>
    <t>ARMAÇÃO DE PILAR OU VIGA DE ESTRUTURA CONVENCIONAL DE CONCRETO ARMADO UTILIZANDO AÇO CA-60 DE 5,0 MM - MONTAGEM. AF_06/2022</t>
  </si>
  <si>
    <t>ARMAÇÃO DE PILAR OU VIGA DE ESTRUTURA CONVENCIONAL DE CONCRETO ARMADO UTILIZANDO AÇO CA-50 DE 6,3 MM - MONTAGEM. AF_06/2022</t>
  </si>
  <si>
    <t>ARMAÇÃO DE PILAR OU VIGA DE ESTRUTURA CONVENCIONAL DE CONCRETO ARMADO UTILIZANDO AÇO CA-50 DE 8,0 MM - MONTAGEM. AF_06/2022</t>
  </si>
  <si>
    <t>ARMAÇÃO DE PILAR OU VIGA DE ESTRUTURA CONVENCIONAL DE CONCRETO ARMADO UTILIZANDO AÇO CA-50 DE 10,0 MM - MONTAGEM. AF_06/2022</t>
  </si>
  <si>
    <t>4,3</t>
  </si>
  <si>
    <t>CONCRETOS E GRAUTES</t>
  </si>
  <si>
    <t>4.3.4</t>
  </si>
  <si>
    <t>ESTRUTURAL USINADO</t>
  </si>
  <si>
    <t>4.3.4.1</t>
  </si>
  <si>
    <t>CONCRETAGENS</t>
  </si>
  <si>
    <t>CONCRETAGEM DE PILARES, FCK = 25 MPA, COM USO DE BOMBA - LANÇAMENTO, ADENSAMENTO E ACABAMENTO. AF_02/2022</t>
  </si>
  <si>
    <t>CONCRETAGEM DE VIGAS E LAJES, FCK=25 MPA, PARA LAJES PREMOLDADAS COM USO DE BOMBA - LANÇAMENTO, ADENSAMENTO E ACABAMENTO. AF_02/2022</t>
  </si>
  <si>
    <t>CONCRETAGEM DE BLOCOS DE COROAMENTO E VIGAS BALDRAMES, FCK 30 MPA, COM USO DE BOMBA  LANÇAMENTO, ADENSAMENTO E ACABAMENTO. AF_06/2017</t>
  </si>
  <si>
    <t>CONCRETAGEM DE SAPATAS, FCK 30 MPA, COM USO DE BOMBA  LANÇAMENTO, ADENSAMENTO E ACABAMENTO. AF_11/2016</t>
  </si>
  <si>
    <t>4.4</t>
  </si>
  <si>
    <t>LASTROS</t>
  </si>
  <si>
    <t>4.4.2</t>
  </si>
  <si>
    <t>CONCRETO SIMPLES</t>
  </si>
  <si>
    <t>LASTRO COM MATERIAL GRANULAR, APLICAÇÃO EM BLOCOS DE COROAMENTO, ESPESSURA DE *5 CM*. AF_08/2017</t>
  </si>
  <si>
    <t>LASTRO COM MATERIAL GRANULAR, APLICADO EM PISOS OU LAJES SOBRE SOLO, ESPESSURA DE *5 CM*. AF_08/2017</t>
  </si>
  <si>
    <t>4.5</t>
  </si>
  <si>
    <t>LAJES PRE-MOLDADAS</t>
  </si>
  <si>
    <t>4.5.2</t>
  </si>
  <si>
    <t>LAJE PRÉ-MOLDADA UNIDIRECIONAL, BIAPOIADA, PARA PISO, ENCHIMENTO EM CERÂMICA, VIGOTA CONVENCIONAL, ALTURA TOTAL DA LAJE (ENCHIMENTO+CAPA) = (8+4). AF_11/2020</t>
  </si>
  <si>
    <t>4.6</t>
  </si>
  <si>
    <t>ELEMENTOS DIVERSOS</t>
  </si>
  <si>
    <t>4.6.2</t>
  </si>
  <si>
    <t>ELEMENTOS ESTRUTURAIS PRÉ-MOLDADOS</t>
  </si>
  <si>
    <t>4.6.2.1</t>
  </si>
  <si>
    <t>CINTA, VERGA E CONTRAVERGA</t>
  </si>
  <si>
    <t>VERGA MOLDADA IN LOCO EM CONCRETO PARA JANELAS COM MAIS DE 1,5 M DE VÃO. AF_03/2016</t>
  </si>
  <si>
    <t>CONTRAVERGA MOLDADA IN LOCO EM CONCRETO PARA VÃOS DE MAIS DE 1,5 M DE COMPRIMENTO. AF_03/2016</t>
  </si>
  <si>
    <t>CINTA DE AMARRAÇÃO DE ALVENARIA MOLDADA IN LOCO EM CONCRETO. AF_03/2016</t>
  </si>
  <si>
    <t>x</t>
  </si>
  <si>
    <t>SERVIÇOS EXTRAS - ESTRUTURAS</t>
  </si>
  <si>
    <t>COTAÇÃO</t>
  </si>
  <si>
    <t>PILAR EM CONCRETO ARMADO PRÉ-MOLDADO COM DIMENSÃO DE 25X35X600 CM - FORNECIMENTO E INSTALAÇÃO</t>
  </si>
  <si>
    <t>UNID</t>
  </si>
  <si>
    <t>VIGA EM CONCRETO ARMADO PRÉ-MOLDADO COM DIMENSÃO 15X40 CM - FORNECIMENTO E INSTALAÇÃO</t>
  </si>
  <si>
    <t>5</t>
  </si>
  <si>
    <t>ALVENARIA, DIVISÓRIAS, MUROS E FECHOS</t>
  </si>
  <si>
    <t>5.1</t>
  </si>
  <si>
    <t>ALVENARIA</t>
  </si>
  <si>
    <t>5.1.12</t>
  </si>
  <si>
    <t>ENCUNHAMENTO</t>
  </si>
  <si>
    <t>ALVENARIA DE VEDAÇÃO DE BLOCOS CERÂMICOS FURADOS NA HORIZONTAL DE 14X9X19 CM (ESPESSURA 14 CM, BLOCO DEITADO) E ARGAMASSA DE ASSENTAMENTO COM PREPARO EM BETONEIRA. AF_12/2021</t>
  </si>
  <si>
    <t>6</t>
  </si>
  <si>
    <t>COBERTURA</t>
  </si>
  <si>
    <t>6.4</t>
  </si>
  <si>
    <t>ESTRUTURA PARA COBERTURA EM ACO</t>
  </si>
  <si>
    <t>FABRICAÇÃO E INSTALAÇÃO DE TESOURA INTEIRA EM AÇO, VÃO DE 9 M, PARA TELHA ONDULADA DE FIBROCIMENTO, METÁLICA, PLÁSTICA OU TERMOACÚSTICA, INCLUSO IÇAMENTO. AF_12/2015</t>
  </si>
  <si>
    <t>6.5</t>
  </si>
  <si>
    <t>TELHA METALICA</t>
  </si>
  <si>
    <t>TELHAMENTO COM TELHA DE AÇO/ALUMÍNIO E = 0,5 MM, COM ATÉ 2 ÁGUAS, INCLUSO IÇAMENTO. AF_07/2019</t>
  </si>
  <si>
    <t>6.10</t>
  </si>
  <si>
    <t>TRAMA DE AÇO PARA COBERTURAS</t>
  </si>
  <si>
    <t>TRAMA DE AÇO COMPOSTA POR TERÇAS PARA TELHADOS DE ATÉ 2 ÁGUAS PARA TELHA ONDULADA DE FIBROCIMENTO, METÁLICA, PLÁSTICA OU TERMOACÚSTICA, INCLUSO TRANSPORTE VERTICAL. AF_07/2019</t>
  </si>
  <si>
    <t>6.13</t>
  </si>
  <si>
    <t>RUFOS</t>
  </si>
  <si>
    <t>RUFO EM CHAPA DE AÇO GALVANIZADO NÚMERO 24, CORTE DE 25 CM, INCLUSO TRANSPORTE VERTICAL. AF_07/2019</t>
  </si>
  <si>
    <t>7</t>
  </si>
  <si>
    <t>ESQUADRIAS, ACESSORIOS, VIDROS E ESPELHOS</t>
  </si>
  <si>
    <t>7.1</t>
  </si>
  <si>
    <t>ESQUADRIAS E ACESSORIOS</t>
  </si>
  <si>
    <t>7.1.6</t>
  </si>
  <si>
    <t>PORTAS EM ALUMINIO</t>
  </si>
  <si>
    <t>PORTA EM ALUMÍNIO DE ABRIR TIPO VENEZIANA COM GUARNIÇÃO, FIXAÇÃO COM PARAFUSOS - FORNECIMENTO E INSTALAÇÃO. AF_12/2019</t>
  </si>
  <si>
    <t>7.1.9</t>
  </si>
  <si>
    <t>JANELAS EM FERRO/ACO</t>
  </si>
  <si>
    <t>7.1.9.1</t>
  </si>
  <si>
    <t>BASCULANTES</t>
  </si>
  <si>
    <t>JANELA DE AÇO TIPO BASCULANTE PARA VIDROS, COM BATENTE, FERRAGENS E PINTURA ANTICORROSIVA. EXCLUSIVE VIDROS, ACABAMENTO, ALIZAR E CONTRAMARCO. FORNECIMENTO E INSTALAÇÃO. AF_12/2019</t>
  </si>
  <si>
    <t>SERVIÇOS EXTRAS - ESQUADRIAS, ACESSORIOS, VIDROS E ESPELHOS</t>
  </si>
  <si>
    <t>PORTÃO METÁLICO BIARTICULADO COM DIMENSÃO 4,00X3,90 M, COM TRAVAS INTERNAS E PORTA EMBUTIDA DE 0,80X2,10 M COM FECHADURA - FORNECIMENTO E INSTALAÇÃO</t>
  </si>
  <si>
    <t>8</t>
  </si>
  <si>
    <t>INSTAL. ELETRICAS, TELEFONIA, SISTEMAS DE PROTEÇÃO E VENTILAÇÃO</t>
  </si>
  <si>
    <t>8.1</t>
  </si>
  <si>
    <t>ELETRIFICACAO E ILUMINACAO PUBLICA</t>
  </si>
  <si>
    <t>8.1.7</t>
  </si>
  <si>
    <t>POSTES</t>
  </si>
  <si>
    <t>ASSENTAMENTO DE POSTE DE CONCRETO COM COMPRIMENTO NOMINAL DE 9 M, CARGA NOMINAL DE 300 DAN, ENGASTAMENTO BASE CONCRETADA COM 1 M DE CONCRETO E 0,5 M DE SOLO (NÃO INCLUI FORNECIMENTO). AF_11/2019</t>
  </si>
  <si>
    <t>8.2</t>
  </si>
  <si>
    <t>INSTALAÇÕES ELÉTICAS</t>
  </si>
  <si>
    <t>8.2.2</t>
  </si>
  <si>
    <t>ENTRADA DE ENERGIA</t>
  </si>
  <si>
    <t>ENTRADA DE ENERGIA ELÉTRICA, SUBTERRÂNEA, TRIFÁSICA, COM CAIXA DE SOBREPOR, CABO DE 35 MM2 E DISJUNTOR DIN 50A (NÃO INCLUSA MURETA DE ALVENARIA). AF_07/2020_PS</t>
  </si>
  <si>
    <t>8.2.3</t>
  </si>
  <si>
    <t>ELETRODUTOS E CONEXÕES</t>
  </si>
  <si>
    <t>8.2.3.1</t>
  </si>
  <si>
    <t>ELETRODUTOS PVC FLEXIVEIS</t>
  </si>
  <si>
    <t>ELETRODUTO FLEXÍVEL CORRUGADO, PVC, DN 25 MM (3/4"), PARA CIRCUITOS TERMINAIS, INSTALADO EM PAREDE - FORNECIMENTO E INSTALAÇÃO. AF_12/2015</t>
  </si>
  <si>
    <t>CURVA 90 GRAUS PARA ELETRODUTO, PVC, ROSCÁVEL, DN 25 MM (3/4"), PARA CIRCUITOS TERMINAIS, INSTALADA EM PAREDE - FORNECIMENTO E INSTALAÇÃO. AF_12/2015</t>
  </si>
  <si>
    <t>8.2.3.2</t>
  </si>
  <si>
    <t>ELETRODUTOS PVC RIGIDOS</t>
  </si>
  <si>
    <t>ELETRODUTO RÍGIDO SOLDÁVEL, PVC, DN 25 MM (3/4), APARENTE, INSTALADO EM PAREDE - FORNECIMENTO E INSTALAÇÃO. AF_11/2016_P</t>
  </si>
  <si>
    <t>ELETRODUTO RÍGIDO SOLDÁVEL, PVC, DN 32 MM (1), APARENTE, INSTALADO EM PAREDE - FORNECIMENTO E INSTALAÇÃO. AF_11/2016_P</t>
  </si>
  <si>
    <t>8.2.3.4</t>
  </si>
  <si>
    <t>ELETRODUTOS METALICOS FLEXIVEIS</t>
  </si>
  <si>
    <t>ELETRODUTO FLEXÍVEL CORRUGADO, PEAD, DN 63 (2"), PARA REDE ENTERRADA DE DISTRIBUIÇÃO DE ENERGIA ELÉTRICA - FORNECIMENTO E INSTALAÇÃO. AF_12/2021</t>
  </si>
  <si>
    <t>8.2.5</t>
  </si>
  <si>
    <t>CABOS</t>
  </si>
  <si>
    <t>8.2.5.1</t>
  </si>
  <si>
    <t>ISOLAMENTO 450/750V</t>
  </si>
  <si>
    <t>CABO DE COBRE FLEXÍVEL ISOLADO, 1,5 MM², ANTI-CHAMA 450/750 V, PARA CIRCUITOS TERMINAIS - FORNECIMENTO E INSTALAÇÃO. AF_12/2015</t>
  </si>
  <si>
    <t>CABO DE COBRE FLEXÍVEL ISOLADO, 2,5 MM², ANTI-CHAMA 450/750 V, PARA CIRCUITOS TERMINAIS - FORNECIMENTO E INSTALAÇÃO. AF_12/2015</t>
  </si>
  <si>
    <t>8.2.5.2</t>
  </si>
  <si>
    <t>ISOLAMENTO 0,6/1KV</t>
  </si>
  <si>
    <t>CABO DE COBRE FLEXÍVEL ISOLADO, 10 MM², ANTI-CHAMA 0,6/1,0 KV, PARA DISTRIBUIÇÃO - FORNECIMENTO E INSTALAÇÃO. AF_12/2015</t>
  </si>
  <si>
    <t>8.2.6</t>
  </si>
  <si>
    <t>CONDULETES</t>
  </si>
  <si>
    <t>8.2.6.2</t>
  </si>
  <si>
    <t>PVC</t>
  </si>
  <si>
    <t>CONDULETE DE PVC, TIPO LB, PARA ELETRODUTO DE PVC SOLDÁVEL DN 32 MM (1''), APARENTE - FORNECIMENTO E INSTALAÇÃO. AF_10/2022</t>
  </si>
  <si>
    <t>8.2.8</t>
  </si>
  <si>
    <t>CAIXAS</t>
  </si>
  <si>
    <t>CAIXA ENTERRADA ELÉTRICA RETANGULAR, EM CONCRETO PRÉ-MOLDADO, FUNDO COM BRITA, DIMENSÕES INTERNAS: 0,4X0,4X0,4 M. AF_12/2020</t>
  </si>
  <si>
    <t>8.2.9</t>
  </si>
  <si>
    <t>QUADROS DE ENERGIA</t>
  </si>
  <si>
    <t>QUADRO DE MEDIÇÃO GERAL DE ENERGIA COM 8 MEDIDORES - FORNECIMENTO E INSTALAÇÃO. AF_10/2020</t>
  </si>
  <si>
    <t>QUADRO DE DISTRIBUIÇÃO DE ENERGIA EM CHAPA DE AÇO GALVANIZADO, DE EMBUTIR, COM BARRAMENTO TRIFÁSICO, PARA 24 DISJUNTORES DIN 100A - FORNECIMENTO E INSTALAÇÃO. AF_10/2020</t>
  </si>
  <si>
    <t>8.2.11</t>
  </si>
  <si>
    <t>DISJUNTORES</t>
  </si>
  <si>
    <t>8.2.11.1</t>
  </si>
  <si>
    <t>MONOPOLARES</t>
  </si>
  <si>
    <t>DISJUNTOR MONOPOLAR TIPO DIN, CORRENTE NOMINAL DE 10A - FORNECIMENTO E INSTALAÇÃO. AF_10/2020</t>
  </si>
  <si>
    <t>DISJUNTOR MONOPOLAR TIPO DIN, CORRENTE NOMINAL DE 20A - FORNECIMENTO E INSTALAÇÃO. AF_10/2020</t>
  </si>
  <si>
    <t>8.2.11.2</t>
  </si>
  <si>
    <t>BIPOLARES</t>
  </si>
  <si>
    <t>DISJUNTOR BIPOLAR TIPO DIN, CORRENTE NOMINAL DE 10A - FORNECIMENTO E INSTALAÇÃO. AF_10/2020</t>
  </si>
  <si>
    <t>8.2.11.3</t>
  </si>
  <si>
    <t>TRIPOLARES</t>
  </si>
  <si>
    <t>DISJUNTOR TRIPOLAR TIPO DIN, CORRENTE NOMINAL DE 50A - FORNECIMENTO E INSTALAÇÃO. AF_10/2020</t>
  </si>
  <si>
    <t>8.2.11.4</t>
  </si>
  <si>
    <t>OUTROS TIPOS DE DISJUNTOR</t>
  </si>
  <si>
    <t>DISJUNTOR TERMOMAGNÉTICO TRIPOLAR , CORRENTE NOMINAL DE 200A - FORNECIMENTO E INSTALAÇÃO. AF_10/2020</t>
  </si>
  <si>
    <t>8.2.12</t>
  </si>
  <si>
    <t>INTERRUPTORES</t>
  </si>
  <si>
    <t>8.2.12.1</t>
  </si>
  <si>
    <t>SIMPLES</t>
  </si>
  <si>
    <t>INTERRUPTOR SIMPLES (1 MÓDULO), 10A/250V, INCLUINDO SUPORTE E PLACA - FORNECIMENTO E INSTALAÇÃO. AF_12/2015</t>
  </si>
  <si>
    <t>8.2.13</t>
  </si>
  <si>
    <t>TOMADAS</t>
  </si>
  <si>
    <t>TOMADA BAIXA DE EMBUTIR (1 MÓDULO), 2P+T 20 A, INCLUINDO SUPORTE E PLACA - FORNECIMENTO E INSTALAÇÃO. AF_12/2015</t>
  </si>
  <si>
    <t>8.2.18</t>
  </si>
  <si>
    <t>LUMINARIAS</t>
  </si>
  <si>
    <t>LUMINÁRIA DE EMERGÊNCIA, COM 30 LÂMPADAS LED DE 2 W, SEM REATOR - FORNECIMENTO E INSTALAÇÃO. AF_02/2020</t>
  </si>
  <si>
    <t>LUMINÁRIA TIPO PLAFON EM PLÁSTICO, DE SOBREPOR, COM 1 LÂMPADA FLUORESCENTE DE 15 W, SEM REATOR - FORNECIMENTO E INSTALAÇÃO. AF_02/2020</t>
  </si>
  <si>
    <t>8.2.20</t>
  </si>
  <si>
    <t>LAMPADAS</t>
  </si>
  <si>
    <t>8.2.20.5</t>
  </si>
  <si>
    <t>LUMINÁRIAS DE LED</t>
  </si>
  <si>
    <t>LUMINÁRIA ESTANQUE COM PROTEÇÃO CONTRA ÁGUA, POEIRA OU IMPACTOS - FORNECIMENTO E INSTALAÇÃO. AF_08/2020</t>
  </si>
  <si>
    <t>8.3</t>
  </si>
  <si>
    <t>SISTEMA DE PROTECAO CONTRA DESCARGAS ATMOSFERICAS - SPDA</t>
  </si>
  <si>
    <t>8.3.2</t>
  </si>
  <si>
    <t>HASTE DE ATERRAMENTO</t>
  </si>
  <si>
    <t>HASTE DE ATERRAMENTO 3/4  PARA SPDA - FORNECIMENTO E INSTALAÇÃO. AF_12/2017</t>
  </si>
  <si>
    <t>8.3.4</t>
  </si>
  <si>
    <t>CORDOALHA</t>
  </si>
  <si>
    <t>CORDOALHA DE COBRE NU 50 MM², ENTERRADA, SEM ISOLADOR - FORNECIMENTO E INSTALAÇÃO. AF_12/2017</t>
  </si>
  <si>
    <t>SUPORTE ISOLADOR PARA CORDOALHA DE COBRE - FORNECIMENTO E INSTALAÇÃO. AF_12/2017</t>
  </si>
  <si>
    <t>8.4</t>
  </si>
  <si>
    <t>INSTALACOES DE TELEFONIA E LOGICA</t>
  </si>
  <si>
    <t>8.4.2</t>
  </si>
  <si>
    <t>QUADRO DE DISTRIBUICAO PARA TELEFONIA</t>
  </si>
  <si>
    <t>QUADRO DE DISTRIBUICAO PARA TELEFONE N.3, 40X40X12CM EM CHAPA METALICA, DE EMBUTIR, SEM ACESSORIOS, PADRAO TELEBRAS, FORNECIMENTO E INSTALAÇÃO. AF_11/2019</t>
  </si>
  <si>
    <t>INSTAL. HIDROSANITÁRIAS, GAS-GLP, INCÊNDIO E APARELHOS</t>
  </si>
  <si>
    <t>9.2</t>
  </si>
  <si>
    <t>INSTALACOES DE PREVENCAO CONTRA INCENDIOS</t>
  </si>
  <si>
    <t>9.2.10</t>
  </si>
  <si>
    <t>EXTINTORES</t>
  </si>
  <si>
    <t>EXTINTOR DE INCÊNDIO PORTÁTIL COM CARGA DE ÁGUA PRESSURIZADA DE 10 L, CLASSE A - FORNECIMENTO E INSTALAÇÃO. AF_10/2020_PE</t>
  </si>
  <si>
    <t>EXTINTOR DE INCÊNDIO PORTÁTIL COM CARGA DE PQS DE 8 KG, CLASSE BC - FORNECIMENTO E INSTALAÇÃO. AF_10/2020_PE</t>
  </si>
  <si>
    <t>9.3</t>
  </si>
  <si>
    <t>INSTALACOES HIDROSSANITARIAS</t>
  </si>
  <si>
    <t>9.3.12</t>
  </si>
  <si>
    <t>ENTRADA DE AGUA</t>
  </si>
  <si>
    <t>KIT CAVALETE PARA MEDIÇÃO DE ÁGUA - ENTRADA INDIVIDUALIZADA, EM PVC DN 25 (¾), PARA 1 MEDIDOR  FORNECIMENTO E INSTALAÇÃO (EXCLUSIVE HIDRÔMETRO). AF_11/2016</t>
  </si>
  <si>
    <t>HIDRÔMETRO DN 25 (¾ ), 5,0 M³/H FORNECIMENTO E INSTALAÇÃO. AF_11/2016</t>
  </si>
  <si>
    <t>9.3.14</t>
  </si>
  <si>
    <t>RESERVATORIOS E COMPLEMENTOS</t>
  </si>
  <si>
    <t>CAIXA D´ÁGUA EM POLIETILENO, 500 LITROS (INCLUSOS TUBOS, CONEXÕES E TORNEIRA DE BÓIA) - FORNECIMENTO E INSTALAÇÃO. AF_06/2021</t>
  </si>
  <si>
    <t>9.3.15</t>
  </si>
  <si>
    <t>TUBOS E CONEXÕES PARA RESERVATÓRIOS</t>
  </si>
  <si>
    <t>CURVA 90 GRAUS, PVC, SOLDÁVEL, DN 32 MM, INSTALADO EM RESERVAÇÃO DE ÁGUA DE EDIFICAÇÃO QUE POSSUA RESERVATÓRIO DE FIBRA/FIBROCIMENTO   FORNECIMENTO E INSTALAÇÃO. AF_06/2016</t>
  </si>
  <si>
    <t>9.3.16</t>
  </si>
  <si>
    <t>TUBOS DE PVC - AGUA FRIA</t>
  </si>
  <si>
    <t>9.3.16.1</t>
  </si>
  <si>
    <t>INSTALADO EM RAMAL OU SUB-RAMAL DE ÁGUA</t>
  </si>
  <si>
    <t>TUBO, PVC, SOLDÁVEL, DN 25MM, INSTALADO EM RAMAL OU SUB-RAMAL DE ÁGUA - FORNECIMENTO E INSTALAÇÃO. AF_06/2022</t>
  </si>
  <si>
    <t>TUBO, PVC, SOLDÁVEL, DN 32MM, INSTALADO EM RAMAL OU SUB-RAMAL DE ÁGUA - FORNECIMENTO E INSTALAÇÃO. AF_06/2022</t>
  </si>
  <si>
    <t>9.3.16.2</t>
  </si>
  <si>
    <t>INSTALADO EM RAMAL DE DISTRIBUIÇÃO</t>
  </si>
  <si>
    <t>TUBO, PVC, SOLDÁVEL, DN 25MM, INSTALADO EM RAMAL DE DISTRIBUIÇÃO DE ÁGUA - FORNECIMENTO E INSTALAÇÃO. AF_06/2022</t>
  </si>
  <si>
    <t>TUBO, PVC, SOLDÁVEL, DN 32MM, INSTALADO EM RAMAL DE DISTRIBUIÇÃO DE ÁGUA - FORNECIMENTO E INSTALAÇÃO. AF_06/2022</t>
  </si>
  <si>
    <t>9.3.18</t>
  </si>
  <si>
    <t>EM RAMAL OU SUB-RAMAL DE ÁGUA</t>
  </si>
  <si>
    <t>ADAPTADOR CURTO COM BOLSA E ROSCA PARA REGISTRO, PVC, SOLDÁVEL, DN 25MM X 3/4 , INSTALADO EM RAMAL OU SUB-RAMAL DE ÁGUA - FORNECIMENTO E INSTALAÇÃO. AF_06/2022</t>
  </si>
  <si>
    <t>JOELHO 45 GRAUS, PVC, SOLDÁVEL, DN 25MM, INSTALADO EM RAMAL OU SUB-RAMAL DE ÁGUA - FORNECIMENTO E INSTALAÇÃO. AF_06/2022</t>
  </si>
  <si>
    <t>JOELHO 90 GRAUS, PVC, SOLDÁVEL, DN 25MM, INSTALADO EM RAMAL OU SUB-RAMAL DE ÁGUA - FORNECIMENTO E INSTALAÇÃO. AF_06/2022</t>
  </si>
  <si>
    <t>JOELHO 90 GRAUS, PVC, SOLDÁVEL, DN 32MM, INSTALADO EM RAMAL OU SUB-RAMAL DE ÁGUA - FORNECIMENTO E INSTALAÇÃO. AF_06/2022</t>
  </si>
  <si>
    <t>LUVA, PVC, SOLDÁVEL, DN 25MM, INSTALADO EM RAMAL OU SUB-RAMAL DE ÁGUA - FORNECIMENTO E INSTALAÇÃO. AF_06/2022</t>
  </si>
  <si>
    <t>LUVA DE CORRER, PVC, SOLDÁVEL, DN 25MM, INSTALADO EM RAMAL OU SUB-RAMAL DE ÁGUA - FORNECIMENTO E INSTALAÇÃO. AF_12/2014</t>
  </si>
  <si>
    <t>LUVA SOLDÁVEL E COM ROSCA, PVC, SOLDÁVEL, DN 25MM X 3/4 , INSTALADO EM RAMAL OU SUB-RAMAL DE ÁGUA - FORNECIMENTO E INSTALAÇÃO. AF_06/2022</t>
  </si>
  <si>
    <t>9.3.19</t>
  </si>
  <si>
    <t>EM RAMAL DE DISTRIBUIÇÃO</t>
  </si>
  <si>
    <t>JOELHO 90 GRAUS, PVC, SOLDÁVEL, DN 25MM, INSTALADO EM RAMAL DE DISTRIBUIÇÃO DE ÁGUA - FORNECIMENTO E INSTALAÇÃO. AF_06/2022</t>
  </si>
  <si>
    <t>JOELHO 90 GRAUS, PVC, SOLDÁVEL, DN 32MM, INSTALADO EM RAMAL DE DISTRIBUIÇÃO DE ÁGUA - FORNECIMENTO E INSTALAÇÃO. AF_06/2022</t>
  </si>
  <si>
    <t>JOELHO 45 GRAUS, PVC, SOLDÁVEL, DN 25MM, INSTALADO EM RAMAL DE DISTRIBUIÇÃO DE ÁGUA - FORNECIMENTO E INSTALAÇÃO. AF_06/2022</t>
  </si>
  <si>
    <t>LUVA, PVC, SOLDÁVEL, DN 25MM, INSTALADO EM RAMAL DE DISTRIBUIÇÃO DE ÁGUA - FORNECIMENTO E INSTALAÇÃO. AF_06/2022</t>
  </si>
  <si>
    <t>LUVA DE CORRER, PVC, SOLDÁVEL, DN 25MM, INSTALADO EM RAMAL DE DISTRIBUIÇÃO DE ÁGUA - FORNECIMENTO E INSTALAÇÃO. AF_06/2022</t>
  </si>
  <si>
    <t>9.3.24</t>
  </si>
  <si>
    <t>TUBOS DE PVC - ESGOTO E AGUAS PLUVIAIS</t>
  </si>
  <si>
    <t>TUBO PVC, SERIE NORMAL, ESGOTO PREDIAL, DN 40 MM, FORNECIDO E INSTALADO EM RAMAL DE DESCARGA OU RAMAL DE ESGOTO SANITÁRIO. AF_08/2022</t>
  </si>
  <si>
    <t>TUBO PVC, SERIE NORMAL, ESGOTO PREDIAL, DN 50 MM, FORNECIDO E INSTALADO EM RAMAL DE DESCARGA OU RAMAL DE ESGOTO SANITÁRIO. AF_08/2022</t>
  </si>
  <si>
    <t>TUBO PVC, SERIE NORMAL, ESGOTO PREDIAL, DN 100 MM, FORNECIDO E INSTALADO EM RAMAL DE DESCARGA OU RAMAL DE ESGOTO SANITÁRIO. AF_08/2022</t>
  </si>
  <si>
    <t>9.3.26</t>
  </si>
  <si>
    <t>EM RAMAL DE DESCARGA OU RAMAL DE ESGOTO SANITÁRIO</t>
  </si>
  <si>
    <t>JOELHO 45 GRAUS, PVC, SERIE NORMAL, ESGOTO PREDIAL, DN 50 MM, JUNTA ELÁSTICA, FORNECIDO E INSTALADO EM RAMAL DE DESCARGA OU RAMAL DE ESGOTO SANITÁRIO. AF_08/2022</t>
  </si>
  <si>
    <t>JOELHO 45 GRAUS, PVC, SERIE NORMAL, ESGOTO PREDIAL, DN 100 MM, JUNTA ELÁSTICA, FORNECIDO E INSTALADO EM RAMAL DE DESCARGA OU RAMAL DE ESGOTO SANITÁRIO. AF_08/2022</t>
  </si>
  <si>
    <t>JOELHO 90 GRAUS, PVC, SERIE NORMAL, ESGOTO PREDIAL, DN 50 MM, JUNTA ELÁSTICA, FORNECIDO E INSTALADO EM RAMAL DE DESCARGA OU RAMAL DE ESGOTO SANITÁRIO. AF_08/2022</t>
  </si>
  <si>
    <t>CURVA CURTA 90 GRAUS, PVC, SERIE NORMAL, ESGOTO PREDIAL, DN 40 MM, JUNTA SOLDÁVEL, FORNECIDO E INSTALADO EM RAMAL DE DESCARGA OU RAMAL DE ESGOTO SANITÁRIO. AF_08/2022</t>
  </si>
  <si>
    <t>CURVA CURTA 90 GRAUS, PVC, SERIE NORMAL, ESGOTO PREDIAL, DN 100 MM, JUNTA ELÁSTICA, FORNECIDO E INSTALADO EM RAMAL DE DESCARGA OU RAMAL DE ESGOTO SANITÁRIO. AF_08/2022</t>
  </si>
  <si>
    <t>LUVA SIMPLES, PVC, SERIE NORMAL, ESGOTO PREDIAL, DN 40 MM, JUNTA SOLDÁVEL, FORNECIDO E INSTALADO EM RAMAL DE DESCARGA OU RAMAL DE ESGOTO SANITÁRIO. AF_08/2022</t>
  </si>
  <si>
    <t>LUVA SIMPLES, PVC, SERIE NORMAL, ESGOTO PREDIAL, DN 50 MM, JUNTA ELÁSTICA, FORNECIDO E INSTALADO EM RAMAL DE DESCARGA OU RAMAL DE ESGOTO SANITÁRIO. AF_08/2022</t>
  </si>
  <si>
    <t>LUVA SIMPLES, PVC, SERIE NORMAL, ESGOTO PREDIAL, DN 100 MM, JUNTA ELÁSTICA, FORNECIDO E INSTALADO EM RAMAL DE DESCARGA OU RAMAL DE ESGOTO SANITÁRIO. AF_08/2022</t>
  </si>
  <si>
    <t>JUNÇÃO SIMPLES, PVC, SERIE NORMAL, ESGOTO PREDIAL, DN 40 MM, JUNTA SOLDÁVEL, FORNECIDO E INSTALADO EM RAMAL DE DESCARGA OU RAMAL DE ESGOTO SANITÁRIO. AF_08/2022</t>
  </si>
  <si>
    <t>JUNÇÃO SIMPLES, PVC, SERIE NORMAL, ESGOTO PREDIAL, DN 100 X 100 MM, JUNTA ELÁSTICA, FORNECIDO E INSTALADO EM RAMAL DE DESCARGA OU RAMAL DE ESGOTO SANITÁRIO. AF_08/2022</t>
  </si>
  <si>
    <t>9.3.33</t>
  </si>
  <si>
    <t>SISTEMAS DE TRATAMENTO DE ESGOTO</t>
  </si>
  <si>
    <t>CAIXA DE INSPEÇÃO PARA ATERRAMENTO, CIRCULAR, EM POLIETILENO, DIÂMETRO INTERNO = 0,3 M. AF_12/2020</t>
  </si>
  <si>
    <t>9.4</t>
  </si>
  <si>
    <t>APARELHOS SANITARIOS, LOUCAS, METAIS E OUTROS</t>
  </si>
  <si>
    <t>9.4.5</t>
  </si>
  <si>
    <t>LAVATORIOS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</si>
  <si>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</si>
  <si>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>9.4.8</t>
  </si>
  <si>
    <t>APARELHOS SANITARIOS</t>
  </si>
  <si>
    <t>VASO SANITARIO SIFONADO CONVENCIONAL PARA PCD SEM FURO FRONTAL COM  LOUÇA BRANCA SEM ASSENTO -  FORNECIMENTO E INSTALAÇÃO. AF_01/2020</t>
  </si>
  <si>
    <t>ASSENTO SANITÁRIO CONVENCIONAL - FORNECIMENTO E INSTALACAO. AF_01/2020</t>
  </si>
  <si>
    <t>9.4.9</t>
  </si>
  <si>
    <t>SABONETERIAS E PAPELEIRAS</t>
  </si>
  <si>
    <t>PAPELEIRA DE PAREDE EM METAL CROMADO SEM TAMPA, INCLUSO FIXAÇÃO. AF_01/2020</t>
  </si>
  <si>
    <t>PUXADOR PARA PCD, FIXADO NA PORTA - FORNECIMENTO E INSTALAÇÃO. AF_01/2020</t>
  </si>
  <si>
    <t>BARRA DE APOIO RETA, EM ACO INOX POLIDO, COMPRIMENTO 60CM, FIXADA NA PAREDE - FORNECIMENTO E INSTALAÇÃO. AF_01/2020</t>
  </si>
  <si>
    <t>BARRA DE APOIO RETA, EM ACO INOX POLIDO, COMPRIMENTO 70 CM,  FIXADA NA PAREDE - FORNECIMENTO E INSTALAÇÃO. AF_01/2020</t>
  </si>
  <si>
    <t>BARRA DE APOIO RETA, EM ACO INOX POLIDO, COMPRIMENTO 80 CM,  FIXADA NA PAREDE - FORNECIMENTO E INSTALAÇÃO. AF_01/2020</t>
  </si>
  <si>
    <t>9.4.10</t>
  </si>
  <si>
    <t>REGISTROS E VALVULAS</t>
  </si>
  <si>
    <t>REGISTRO DE ESFERA, PVC, SOLDÁVEL, COM VOLANTE, DN  25 MM - FORNECIMENTO E INSTALAÇÃO. AF_08/2021</t>
  </si>
  <si>
    <t>REGISTRO DE ESFERA, PVC, SOLDÁVEL, COM VOLANTE, DN  32 MM - FORNECIMENTO E INSTALAÇÃO. AF_08/2021</t>
  </si>
  <si>
    <t>REGISTRO DE GAVETA BRUTO, LATÃO, ROSCÁVEL, 1" - FORNECIMENTO E INSTALAÇÃO. AF_08/2021</t>
  </si>
  <si>
    <t>REGISTRO DE GAVETA BRUTO, LATÃO, ROSCÁVEL, 3/4", COM ACABAMENTO E CANOPLA CROMADOS - FORNECIMENTO E INSTALAÇÃO. AF_08/2021</t>
  </si>
  <si>
    <t>SERVIÇOS EXTRAS - INSTALACOES HIDROSANITÁRIAS, GAS-GLP, PREVENÇÃO CONTRA INCÊNDIO E APRARELHOS SANITÁRIOS</t>
  </si>
  <si>
    <t>COMPOSIÇÃO</t>
  </si>
  <si>
    <t>PLACA DE SINALIZAÇÃO DE SEGURANÇACONTRA INCÊNDIO, FOTOLUMINESCENTE, RETANGULAR, EM PVC *2* MM ANTICHAMAS (SIMBOLOS, CORES E PICTOGRAMAS CONFORME NBR 16820) - FORNECIMENTO E INSTALAÇÃO</t>
  </si>
  <si>
    <t>10</t>
  </si>
  <si>
    <t>REVESTIMENTOS DE PAREDES E PISOS, IMPERMEABILIZACÕES, PINTURAS E ARGAMASSAS</t>
  </si>
  <si>
    <t>10.1</t>
  </si>
  <si>
    <t>REVESTIMENTOS E ISOLAMENTOS DE PAREDES E TETOS</t>
  </si>
  <si>
    <t>10.1.2</t>
  </si>
  <si>
    <t>CHAPISCO</t>
  </si>
  <si>
    <t>CHAPISCO APLICADO EM ALVENARIAS E ESTRUTURAS DE CONCRETO INTERNAS, COM COLHER DE PEDREIRO.  ARGAMASSA TRAÇO 1:3 COM PREPARO EM BETONEIRA 400L. AF_10/2022</t>
  </si>
  <si>
    <t>CHAPISCO APLICADO NO TETO OU EM ALVENARIA E ESTRUTURA, COM ROLO PARA TEXTURA ACRÍLICA. ARGAMASSA TRAÇO 1:4 E EMULSÃO POLIMÉRICA (ADESIVO) COM PREPARO EM BETONEIRA 400L. AF_10/2022</t>
  </si>
  <si>
    <t>10.1.3</t>
  </si>
  <si>
    <t>EMBOCO</t>
  </si>
  <si>
    <t>EMBOÇO, PARA RECEBIMENTO DE CERÂMICA, EM ARGAMASSA TRAÇO 1:2:8, PREPARO MECÂNICO COM BETONEIRA 400L, APLICADO MANUALMENTE EM FACES INTERNAS DE PAREDES, PARA AMBIENTE COM ÁREA MENOR QUE 5M2, ESPESSURA DE 20MM, COM EXECUÇÃO DE TALISCAS. AF_06/2014</t>
  </si>
  <si>
    <t>10.1.9</t>
  </si>
  <si>
    <t>CERAMICAS</t>
  </si>
  <si>
    <t>REVESTIMENTO CERÂMICO PARA PAREDES INTERNAS COM PLACAS TIPO ESMALTADA EXTRA DE DIMENSÕES 25X35 CM APLICADAS EM AMBIENTES DE ÁREA MENOR QUE 5 M² NA ALTURA INTEIRA DAS PAREDES. AF_06/2014</t>
  </si>
  <si>
    <t>10.2</t>
  </si>
  <si>
    <t>IMPERMEABILIZACOES E PROTECOES</t>
  </si>
  <si>
    <t>10.2.4</t>
  </si>
  <si>
    <t>IMPERMEABILIZACAO COM MANTAS</t>
  </si>
  <si>
    <t>IMPERMEABILIZAÇÃO DE SUPERFÍCIE COM EMULSÃO ASFÁLTICA, 2 DEMÃOS AF_06/2018</t>
  </si>
  <si>
    <t>10.2.6</t>
  </si>
  <si>
    <t>IMPERMEABILIZACAO COM PINTURAS</t>
  </si>
  <si>
    <t>IMPERMEABILIZAÇÃO DE SUPERFÍCIE COM ARGAMASSA POLIMÉRICA / MEMBRANA ACRÍLICA, 3 DEMÃOS. AF_06/2018</t>
  </si>
  <si>
    <t>TRATAMENTO DE RALO OU PONTO EMERGENTE COM ARGAMASSA POLIMÉRICA / MEMBRANA ACRÍLICA REFORÇADO COM VÉU DE POLIÉSTER (MAV). AF_06/2018</t>
  </si>
  <si>
    <t>10.2.10</t>
  </si>
  <si>
    <t>PEITORIL</t>
  </si>
  <si>
    <t>PEITORIL LINEAR EM GRANITO OU MÁRMORE, L = 15CM, COMPRIMENTO DE ATÉ 2M, ASSENTADO COM ARGAMASSA 1:6 COM ADITIVO. AF_11/2020</t>
  </si>
  <si>
    <t>10.3</t>
  </si>
  <si>
    <t>REVESTIMENTO DE PISOS</t>
  </si>
  <si>
    <t>10.3.6</t>
  </si>
  <si>
    <t>PISO CERAMICO</t>
  </si>
  <si>
    <t>REVESTIMENTO CERÂMICO PARA PISO COM PLACAS TIPO ESMALTADA EXTRA DE DIMENSÕES 45X45 CM APLICADA EM AMBIENTES DE ÁREA MENOR QUE 5 M2. AF_06/2014</t>
  </si>
  <si>
    <t>10.3.12</t>
  </si>
  <si>
    <t>PISO DE CONCRETO</t>
  </si>
  <si>
    <t>ACABAMENTO POLIDO PARA PISO DE CONCRETO ARMADO OU LAJE SOBRE SOLO DE ALTA RESISTÊNCIA. AF_09/2021</t>
  </si>
  <si>
    <t>PISO EM CONCRETO 20 MPA PREPARO MECÂNICO, ESPESSURA 7CM. AF_09/2020</t>
  </si>
  <si>
    <t>EXECUÇÃO DE PISO INDUSTRIAL DE CONCRETO ARMADO, FCK = 20 MPA, ESPESSURA DE 12,0 CM. AF_04/2022</t>
  </si>
  <si>
    <t>10.3.13</t>
  </si>
  <si>
    <t>SOLEIRAS E RODAPES</t>
  </si>
  <si>
    <t>SOLEIRA EM GRANITO, LARGURA 15 CM, ESPESSURA 2,0 CM. AF_09/2020</t>
  </si>
  <si>
    <t>10.4</t>
  </si>
  <si>
    <t>PINTURAS</t>
  </si>
  <si>
    <t>10.4.2</t>
  </si>
  <si>
    <t>EMASSAMENTO</t>
  </si>
  <si>
    <t>APLICAÇÃO E LIXAMENTO DE MASSA LÁTEX EM TETO, DUAS DEMÃOS. AF_06/2014</t>
  </si>
  <si>
    <t>10.4.3</t>
  </si>
  <si>
    <t>MASSA ÚNICA</t>
  </si>
  <si>
    <t>MASSA ÚNICA, PARA RECEBIMENTO DE PINTURA, EM ARGAMASSA TRAÇO 1:2:8, PREPARO MECÂNICO COM BETONEIRA 400L, APLICADA MANUALMENTE EM FACES INTERNAS DE PAREDES, ESPESSURA DE 20MM, COM EXECUÇÃO DE TALISCAS. AF_06/2014</t>
  </si>
  <si>
    <t>10.4.4</t>
  </si>
  <si>
    <t>MONOCAMADAS</t>
  </si>
  <si>
    <t>TEXTURA ACRÍLICA, APLICAÇÃO MANUAL EM PAREDE, UMA DEMÃO. AF_09/2016</t>
  </si>
  <si>
    <t>10.4.7</t>
  </si>
  <si>
    <t>FUNDO PREPARADOR</t>
  </si>
  <si>
    <t>APLICAÇÃO DE FUNDO SELADOR ACRÍLICO EM PAREDES, UMA DEMÃO. AF_06/2014</t>
  </si>
  <si>
    <t>APLICAÇÃO DE FUNDO SELADOR ACRÍLICO EM TETO, UMA DEMÃO. AF_06/2014</t>
  </si>
  <si>
    <t>10.4.11</t>
  </si>
  <si>
    <t>PINTURA EM PAREDES / ALVENARIA</t>
  </si>
  <si>
    <t>APLICAÇÃO MANUAL DE PINTURA COM TINTA LÁTEX ACRÍLICA EM PAREDES, DUAS DEMÃOS. AF_06/2014</t>
  </si>
  <si>
    <t>10.4.13</t>
  </si>
  <si>
    <t>PINTURA EM TETOS</t>
  </si>
  <si>
    <t>APLICAÇÃO MANUAL DE PINTURA COM TINTA LÁTEX ACRÍLICA EM TETO, DUAS DEMÃOS. AF_06/2014</t>
  </si>
  <si>
    <t>11</t>
  </si>
  <si>
    <t>PAVIMENTACAO E CALCAMENTO, PAISAGISMO E EQUIPAMENTOS EXTERNOS</t>
  </si>
  <si>
    <t>SERVIÇOS EXTRAS - PAVIMENTACAO E CALCAMENTO, PAISAGISMO E EQUIPAMENTOS EXTERNOS</t>
  </si>
  <si>
    <t>EXECUÇÃO DE PASSEIO (CALÇADA) OU PISO DE CONCRETO COM CONCRETO MOLDADO IN LOCO, FEITO EM OBRA, ACABAMENTO CONVENCIONAL, ESPESSURA 10 CM, ARMADO. AF_07/2016</t>
  </si>
  <si>
    <t>12</t>
  </si>
  <si>
    <t>DIVERSOS (LIMPEZA,ENSAIOS TECNOLÓGICOS, EQUIPAMENTOS)</t>
  </si>
  <si>
    <t>SERVIÇOS EXTRAS - DIVERSOS (LIMPEZA,ENSAIOS TECNOLÓGICOS, EQUIPAMENTOS)</t>
  </si>
  <si>
    <t>LIMPEZA FINAL DE OBRA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</si>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</sst>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\ \-\ ddd"/>
    <numFmt numFmtId="165" formatCode="_(* #,##0.00_);_(* \(#,##0.00\);_(* &quot;-&quot;??_);_(@_)"/>
    <numFmt numFmtId="166" formatCode="_(#,##0.00_);[Red]_(\(#,##0.00\);_(&quot;-&quot;_);_(@_)"/>
  </numFmts>
  <fonts count="20">
    <font>
      <sz val="10"/>
      <name val="Arial"/>
    </font>
    <font>
      <b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0000FF"/>
      <name val="Arial"/>
      <family val="1"/>
      <charset val="2"/>
    </font>
    <font>
      <b/>
      <sz val="8"/>
      <color rgb="FF0000FF"/>
      <name val="Wingdings 3"/>
      <family val="1"/>
      <charset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47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49" fontId="1" fillId="2" borderId="2" xfId="0" applyNumberFormat="1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3" xfId="0" quotePrefix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right" vertical="center"/>
    </xf>
    <xf numFmtId="164" fontId="7" fillId="2" borderId="16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Alignment="1">
      <alignment horizontal="left" vertical="center"/>
    </xf>
    <xf numFmtId="0" fontId="4" fillId="2" borderId="17" xfId="0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Continuous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Continuous" vertical="center"/>
    </xf>
    <xf numFmtId="165" fontId="5" fillId="2" borderId="6" xfId="1" applyFont="1" applyFill="1" applyBorder="1" applyAlignment="1" applyProtection="1">
      <alignment horizontal="centerContinuous" vertical="center"/>
    </xf>
    <xf numFmtId="4" fontId="5" fillId="2" borderId="6" xfId="0" applyNumberFormat="1" applyFont="1" applyFill="1" applyBorder="1" applyAlignment="1">
      <alignment horizontal="centerContinuous" vertical="center"/>
    </xf>
    <xf numFmtId="4" fontId="4" fillId="2" borderId="8" xfId="0" applyNumberFormat="1" applyFont="1" applyFill="1" applyBorder="1" applyAlignment="1">
      <alignment horizontal="centerContinuous" vertical="center"/>
    </xf>
    <xf numFmtId="0" fontId="11" fillId="2" borderId="22" xfId="0" applyFont="1" applyFill="1" applyBorder="1" applyAlignment="1">
      <alignment horizontal="centerContinuous" vertical="center"/>
    </xf>
    <xf numFmtId="0" fontId="11" fillId="2" borderId="11" xfId="0" applyFont="1" applyFill="1" applyBorder="1" applyAlignment="1">
      <alignment horizontal="centerContinuous" vertical="center"/>
    </xf>
    <xf numFmtId="0" fontId="11" fillId="2" borderId="23" xfId="0" applyFont="1" applyFill="1" applyBorder="1" applyAlignment="1">
      <alignment horizontal="centerContinuous" vertical="center"/>
    </xf>
    <xf numFmtId="0" fontId="6" fillId="2" borderId="23" xfId="0" applyFont="1" applyFill="1" applyBorder="1"/>
    <xf numFmtId="0" fontId="4" fillId="2" borderId="24" xfId="0" applyFont="1" applyFill="1" applyBorder="1" applyAlignment="1">
      <alignment horizontal="left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vertical="center"/>
    </xf>
    <xf numFmtId="1" fontId="4" fillId="2" borderId="27" xfId="0" applyNumberFormat="1" applyFont="1" applyFill="1" applyBorder="1" applyAlignment="1">
      <alignment horizontal="center" vertical="center" wrapText="1"/>
    </xf>
    <xf numFmtId="165" fontId="5" fillId="2" borderId="28" xfId="1" applyFont="1" applyFill="1" applyBorder="1" applyAlignment="1" applyProtection="1">
      <alignment horizontal="center" vertical="center"/>
    </xf>
    <xf numFmtId="165" fontId="5" fillId="2" borderId="29" xfId="1" applyFont="1" applyFill="1" applyBorder="1" applyAlignment="1" applyProtection="1">
      <alignment horizontal="center" vertical="center"/>
    </xf>
    <xf numFmtId="4" fontId="5" fillId="2" borderId="30" xfId="0" applyNumberFormat="1" applyFont="1" applyFill="1" applyBorder="1" applyAlignment="1">
      <alignment horizontal="center" vertical="center" wrapText="1"/>
    </xf>
    <xf numFmtId="4" fontId="4" fillId="2" borderId="31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textRotation="90" wrapText="1"/>
    </xf>
    <xf numFmtId="0" fontId="4" fillId="2" borderId="32" xfId="0" applyFont="1" applyFill="1" applyBorder="1" applyAlignment="1">
      <alignment horizontal="center" vertical="center" textRotation="90" wrapText="1"/>
    </xf>
    <xf numFmtId="0" fontId="10" fillId="2" borderId="32" xfId="0" applyFont="1" applyFill="1" applyBorder="1" applyAlignment="1">
      <alignment horizontal="center" vertical="center" wrapText="1"/>
    </xf>
    <xf numFmtId="166" fontId="10" fillId="2" borderId="3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165" fontId="5" fillId="2" borderId="2" xfId="1" applyFont="1" applyFill="1" applyBorder="1" applyAlignment="1" applyProtection="1">
      <alignment horizontal="center" vertical="center"/>
    </xf>
    <xf numFmtId="165" fontId="5" fillId="2" borderId="34" xfId="1" applyFont="1" applyFill="1" applyBorder="1" applyAlignment="1" applyProtection="1">
      <alignment vertical="center"/>
    </xf>
    <xf numFmtId="165" fontId="4" fillId="2" borderId="36" xfId="1" applyFont="1" applyFill="1" applyBorder="1" applyAlignment="1" applyProtection="1">
      <alignment vertic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4" fontId="6" fillId="2" borderId="32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5" fillId="2" borderId="37" xfId="0" applyFont="1" applyFill="1" applyBorder="1" applyAlignment="1">
      <alignment horizontal="center" vertical="center" wrapText="1"/>
    </xf>
    <xf numFmtId="49" fontId="12" fillId="2" borderId="38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/>
    </xf>
    <xf numFmtId="165" fontId="5" fillId="2" borderId="39" xfId="1" applyFont="1" applyFill="1" applyBorder="1" applyAlignment="1" applyProtection="1">
      <alignment horizontal="center" vertical="center"/>
    </xf>
    <xf numFmtId="165" fontId="5" fillId="2" borderId="11" xfId="1" applyFont="1" applyFill="1" applyBorder="1" applyAlignment="1" applyProtection="1">
      <alignment horizontal="center" vertical="center"/>
    </xf>
    <xf numFmtId="165" fontId="5" fillId="2" borderId="23" xfId="1" applyFont="1" applyFill="1" applyBorder="1" applyAlignment="1" applyProtection="1">
      <alignment vertical="center"/>
    </xf>
    <xf numFmtId="165" fontId="6" fillId="2" borderId="40" xfId="1" applyFont="1" applyFill="1" applyBorder="1" applyAlignment="1" applyProtection="1">
      <alignment vertical="center"/>
    </xf>
    <xf numFmtId="166" fontId="14" fillId="2" borderId="0" xfId="3" applyNumberFormat="1" applyFont="1" applyFill="1" applyAlignment="1" applyProtection="1">
      <alignment horizontal="right" vertical="center"/>
    </xf>
    <xf numFmtId="166" fontId="14" fillId="2" borderId="0" xfId="0" applyNumberFormat="1" applyFont="1" applyFill="1" applyAlignment="1">
      <alignment horizontal="right" vertical="center"/>
    </xf>
    <xf numFmtId="0" fontId="5" fillId="2" borderId="4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4" fontId="6" fillId="2" borderId="0" xfId="0" applyNumberFormat="1" applyFont="1" applyFill="1"/>
    <xf numFmtId="10" fontId="6" fillId="2" borderId="0" xfId="2" applyNumberFormat="1" applyFont="1" applyFill="1" applyProtection="1"/>
    <xf numFmtId="165" fontId="6" fillId="2" borderId="0" xfId="1" applyFont="1" applyFill="1"/>
    <xf numFmtId="0" fontId="12" fillId="2" borderId="41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left" vertical="center" wrapText="1"/>
    </xf>
    <xf numFmtId="165" fontId="12" fillId="2" borderId="32" xfId="1" applyFont="1" applyFill="1" applyBorder="1" applyAlignment="1" applyProtection="1">
      <alignment vertical="center"/>
    </xf>
    <xf numFmtId="4" fontId="6" fillId="2" borderId="0" xfId="0" applyNumberFormat="1" applyFont="1" applyFill="1" applyAlignment="1">
      <alignment horizontal="right" vertical="center"/>
    </xf>
    <xf numFmtId="0" fontId="15" fillId="2" borderId="32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vertical="center" wrapText="1"/>
    </xf>
    <xf numFmtId="0" fontId="12" fillId="2" borderId="22" xfId="0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vertical="center" wrapText="1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0" fontId="15" fillId="2" borderId="0" xfId="2" applyNumberFormat="1" applyFont="1" applyFill="1" applyProtection="1"/>
    <xf numFmtId="0" fontId="5" fillId="2" borderId="14" xfId="0" applyFont="1" applyFill="1" applyBorder="1" applyAlignment="1">
      <alignment vertical="center" wrapText="1"/>
    </xf>
    <xf numFmtId="0" fontId="12" fillId="2" borderId="38" xfId="0" applyFont="1" applyFill="1" applyBorder="1" applyAlignment="1">
      <alignment horizontal="center" vertical="center"/>
    </xf>
    <xf numFmtId="165" fontId="5" fillId="2" borderId="14" xfId="1" applyFont="1" applyFill="1" applyBorder="1" applyAlignment="1" applyProtection="1">
      <alignment horizontal="center" vertical="center"/>
    </xf>
    <xf numFmtId="165" fontId="5" fillId="2" borderId="38" xfId="1" applyFont="1" applyFill="1" applyBorder="1" applyAlignment="1" applyProtection="1">
      <alignment horizontal="center" vertical="center"/>
    </xf>
    <xf numFmtId="165" fontId="5" fillId="2" borderId="42" xfId="1" applyFont="1" applyFill="1" applyBorder="1" applyAlignment="1" applyProtection="1">
      <alignment vertical="center"/>
    </xf>
    <xf numFmtId="0" fontId="5" fillId="2" borderId="39" xfId="0" applyFont="1" applyFill="1" applyBorder="1" applyAlignment="1">
      <alignment horizontal="left" vertical="center" wrapText="1"/>
    </xf>
    <xf numFmtId="165" fontId="12" fillId="2" borderId="11" xfId="1" applyFont="1" applyFill="1" applyBorder="1" applyAlignment="1" applyProtection="1">
      <alignment vertical="center"/>
    </xf>
    <xf numFmtId="165" fontId="12" fillId="2" borderId="23" xfId="1" applyFont="1" applyFill="1" applyBorder="1" applyAlignment="1" applyProtection="1">
      <alignment vertical="center"/>
    </xf>
    <xf numFmtId="165" fontId="12" fillId="2" borderId="38" xfId="1" applyFont="1" applyFill="1" applyBorder="1" applyAlignment="1" applyProtection="1">
      <alignment vertical="center"/>
    </xf>
    <xf numFmtId="165" fontId="12" fillId="2" borderId="38" xfId="1" applyFont="1" applyFill="1" applyBorder="1" applyAlignment="1" applyProtection="1">
      <alignment vertical="center" wrapText="1"/>
    </xf>
    <xf numFmtId="4" fontId="10" fillId="2" borderId="0" xfId="0" applyNumberFormat="1" applyFont="1" applyFill="1" applyAlignment="1">
      <alignment horizontal="right"/>
    </xf>
    <xf numFmtId="0" fontId="12" fillId="2" borderId="4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165" fontId="12" fillId="2" borderId="43" xfId="1" applyFont="1" applyFill="1" applyBorder="1" applyAlignment="1" applyProtection="1">
      <alignment vertical="center"/>
    </xf>
    <xf numFmtId="0" fontId="12" fillId="2" borderId="43" xfId="0" applyFont="1" applyFill="1" applyBorder="1" applyAlignment="1">
      <alignment horizontal="center" vertical="center"/>
    </xf>
    <xf numFmtId="165" fontId="12" fillId="2" borderId="39" xfId="1" applyFont="1" applyFill="1" applyBorder="1" applyAlignment="1" applyProtection="1">
      <alignment vertical="center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165" fontId="12" fillId="2" borderId="45" xfId="1" applyFont="1" applyFill="1" applyBorder="1" applyAlignment="1" applyProtection="1">
      <alignment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12" fillId="2" borderId="47" xfId="0" applyFont="1" applyFill="1" applyBorder="1" applyAlignment="1">
      <alignment horizontal="center" vertical="center"/>
    </xf>
    <xf numFmtId="165" fontId="12" fillId="2" borderId="46" xfId="1" applyFont="1" applyFill="1" applyBorder="1" applyAlignment="1" applyProtection="1">
      <alignment vertical="center"/>
    </xf>
    <xf numFmtId="165" fontId="12" fillId="2" borderId="6" xfId="1" applyFont="1" applyFill="1" applyBorder="1" applyAlignment="1" applyProtection="1">
      <alignment vertical="center"/>
    </xf>
    <xf numFmtId="165" fontId="12" fillId="2" borderId="47" xfId="1" applyFont="1" applyFill="1" applyBorder="1" applyAlignment="1" applyProtection="1">
      <alignment vertical="center"/>
    </xf>
    <xf numFmtId="49" fontId="12" fillId="2" borderId="32" xfId="0" applyNumberFormat="1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49" fontId="12" fillId="2" borderId="32" xfId="0" applyNumberFormat="1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>
      <alignment horizontal="center" vertical="center"/>
    </xf>
    <xf numFmtId="0" fontId="16" fillId="2" borderId="0" xfId="0" applyFont="1" applyFill="1"/>
    <xf numFmtId="0" fontId="5" fillId="2" borderId="39" xfId="0" quotePrefix="1" applyFont="1" applyFill="1" applyBorder="1" applyAlignment="1">
      <alignment horizontal="left" vertical="center" wrapText="1"/>
    </xf>
    <xf numFmtId="0" fontId="12" fillId="2" borderId="44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left" vertical="center" wrapText="1"/>
    </xf>
    <xf numFmtId="0" fontId="12" fillId="2" borderId="50" xfId="0" applyFont="1" applyFill="1" applyBorder="1" applyAlignment="1">
      <alignment horizontal="center" vertical="center"/>
    </xf>
    <xf numFmtId="165" fontId="12" fillId="2" borderId="14" xfId="1" applyFont="1" applyFill="1" applyBorder="1" applyAlignment="1" applyProtection="1">
      <alignment vertical="center"/>
    </xf>
    <xf numFmtId="0" fontId="4" fillId="2" borderId="33" xfId="0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2" fontId="6" fillId="2" borderId="0" xfId="0" applyNumberFormat="1" applyFont="1" applyFill="1"/>
    <xf numFmtId="4" fontId="18" fillId="2" borderId="0" xfId="1" applyNumberFormat="1" applyFont="1" applyFill="1" applyBorder="1" applyAlignment="1" applyProtection="1">
      <alignment vertical="center"/>
    </xf>
    <xf numFmtId="165" fontId="18" fillId="2" borderId="0" xfId="1" applyFont="1" applyFill="1" applyAlignment="1" applyProtection="1">
      <alignment horizontal="centerContinuous" vertical="center"/>
    </xf>
    <xf numFmtId="0" fontId="12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</cellXfs>
  <cellStyles count="4">
    <cellStyle name="Normal" xfId="0" builtinId="0"/>
    <cellStyle name="Porcentagem" xfId="2" builtinId="5"/>
    <cellStyle name="Vírgula" xfId="1" builtinId="3"/>
    <cellStyle name="Vírgula 2" xfId="3" xr:uid="{95CE309E-CD7E-44E1-904B-2656E2207B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581026</xdr:colOff>
      <xdr:row>0</xdr:row>
      <xdr:rowOff>0</xdr:rowOff>
    </xdr:from>
    <xdr:to>
      <xdr:col>16</xdr:col>
      <xdr:colOff>476250</xdr:colOff>
      <xdr:row>4</xdr:row>
      <xdr:rowOff>28575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61049C2-5609-4431-9573-9A655D0F6125}"/>
            </a:ext>
          </a:extLst>
        </xdr:cNvPr>
        <xdr:cNvSpPr txBox="1"/>
      </xdr:nvSpPr>
      <xdr:spPr>
        <a:xfrm>
          <a:off x="11306175" y="0"/>
          <a:ext cx="0" cy="9810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050"/>
            <a:t>Havendo diferença entre a Multiplicação e a Somatórias das Partes, os ajustes serão na ordem das pastas do projeto em cada linha do orçamento.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  <sheetName val="PLANILHA_MEDIÇÃO_COMPLETA"/>
      <sheetName val="Parecer_Gerado"/>
      <sheetName val="HISTÓRICO_DE_PARECERES"/>
      <sheetName val="_"/>
      <sheetName val="PLANILHA_MEDIÇÃO_COMPLETA1"/>
      <sheetName val="Parecer_Gerado1"/>
      <sheetName val="HISTÓRICO_DE_PARECERES1"/>
      <sheetName val="_1"/>
      <sheetName val="FOLHA FECHAMENTO"/>
      <sheetName val="Auxiliar FxF"/>
      <sheetName val="cotações"/>
      <sheetName val="insumos"/>
      <sheetName val="serviços"/>
      <sheetName val="Teor"/>
      <sheetName val="comp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  <row r="465">
          <cell r="F465" t="str">
            <v xml:space="preserve">                                                                                                                                                                                 2° MEDIÇÃO</v>
          </cell>
        </row>
        <row r="466">
          <cell r="F466" t="str">
            <v xml:space="preserve">                                                                                                                                                                                 3° MEDIÇÃO</v>
          </cell>
        </row>
        <row r="467">
          <cell r="F467" t="str">
            <v xml:space="preserve">                                                                                                                                                                                 4° MEDIÇÃO</v>
          </cell>
        </row>
        <row r="468">
          <cell r="F468" t="str">
            <v xml:space="preserve">                                                                                                                                                                                 5° MEDIÇÃO</v>
          </cell>
        </row>
        <row r="469">
          <cell r="F469" t="str">
            <v xml:space="preserve">                                                                                                                                                                                 6° MEDIÇÃO</v>
          </cell>
        </row>
        <row r="470">
          <cell r="F470" t="str">
            <v xml:space="preserve">                                                                                                                                                                                 7° MEDIÇÃO</v>
          </cell>
        </row>
        <row r="471">
          <cell r="F471" t="str">
            <v xml:space="preserve">                                                                                                                                                                                 8° MEDIÇÃO</v>
          </cell>
        </row>
        <row r="472">
          <cell r="F472" t="str">
            <v xml:space="preserve">                                                                                                                                                                                 9° MEDIÇÃO</v>
          </cell>
        </row>
        <row r="473">
          <cell r="F473" t="str">
            <v xml:space="preserve">                                                                                                                                                                               10° MEDIÇÃO</v>
          </cell>
        </row>
        <row r="474">
          <cell r="F474" t="str">
            <v xml:space="preserve">                                                                                                                                                                               11° MEDIÇÃO</v>
          </cell>
        </row>
        <row r="475">
          <cell r="F475" t="str">
            <v xml:space="preserve">                                                                                                                                                                               12° MEDIÇÃO</v>
          </cell>
        </row>
        <row r="476">
          <cell r="F476" t="str">
            <v xml:space="preserve">                                                                                                                                                                               13° MEDIÇÃO</v>
          </cell>
        </row>
        <row r="477">
          <cell r="F477" t="str">
            <v xml:space="preserve">                                                                                                                                                                              14° MEDIÇÃO</v>
          </cell>
        </row>
        <row r="478">
          <cell r="F478" t="str">
            <v xml:space="preserve">                                                                                                                                                                               15° MEDIÇÃO</v>
          </cell>
        </row>
        <row r="479">
          <cell r="F479" t="str">
            <v xml:space="preserve">                                                                                                                                                                               16° MEDIÇÃO</v>
          </cell>
        </row>
        <row r="480">
          <cell r="F480" t="str">
            <v xml:space="preserve">                                                                                                                                                                               17° MEDIÇÃO</v>
          </cell>
        </row>
        <row r="481">
          <cell r="F481" t="str">
            <v xml:space="preserve">                                                                                                                                                                               18° MEDIÇÃO</v>
          </cell>
        </row>
        <row r="482">
          <cell r="F482" t="str">
            <v xml:space="preserve">                                                                                                                                                                               19° MEDIÇÃO</v>
          </cell>
        </row>
        <row r="483">
          <cell r="F483" t="str">
            <v xml:space="preserve">                                                                                                                                                                               20° MEDIÇÃO</v>
          </cell>
        </row>
        <row r="484">
          <cell r="F484" t="str">
            <v xml:space="preserve">                                                                                                                                                                               21° MEDIÇÃO</v>
          </cell>
        </row>
        <row r="485">
          <cell r="F485" t="str">
            <v xml:space="preserve">                                                                                                                                                                               22° MEDIÇÃO</v>
          </cell>
        </row>
        <row r="486">
          <cell r="F486" t="str">
            <v xml:space="preserve">                                                                                                                                                                               23° MEDIÇÃO</v>
          </cell>
        </row>
        <row r="487">
          <cell r="F487" t="str">
            <v xml:space="preserve">                                                                                                                                                                               24° MEDIÇÃO</v>
          </cell>
        </row>
        <row r="488">
          <cell r="F488" t="str">
            <v xml:space="preserve">                                                                                                                                                                        TODAS AS MEDIÇÕES</v>
          </cell>
        </row>
        <row r="489">
          <cell r="F489" t="str">
            <v xml:space="preserve">                                                                                                                                                                                     TOTAL</v>
          </cell>
        </row>
      </sheetData>
      <sheetData sheetId="7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8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9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0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2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_2" preserveFormatting="0" connectionId="84" xr16:uid="{D1DC0A39-DB6C-4650-8365-4F7CBECE359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_2" preserveFormatting="0" connectionId="75" xr16:uid="{3E240297-D399-45C6-9C30-2B601A7DD6D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_1" preserveFormatting="0" connectionId="27" xr16:uid="{F2C77DBD-B82F-4CA0-ABC4-1D9320D3814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_1" preserveFormatting="0" connectionId="61" xr16:uid="{299FEF7F-370B-42A6-B2E8-5BD8F87E3D8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_1" preserveFormatting="0" connectionId="44" xr16:uid="{FEBBAB5E-470D-4D94-9BF0-1218DF5E8E1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" preserveFormatting="0" connectionId="11" xr16:uid="{9CDB4D19-82BA-478A-84D1-3A4A6937D22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_2" preserveFormatting="0" connectionId="40" xr16:uid="{54DCB0E2-E894-4395-8E70-9FD681DBC8F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_1" preserveFormatting="0" connectionId="71" xr16:uid="{CCACE945-7077-47A5-B2A6-3DED5387BCC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_1" preserveFormatting="0" connectionId="68" xr16:uid="{F43E49F5-D182-49BF-A280-E1304AEF07D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_2" preserveFormatting="0" connectionId="5" xr16:uid="{C922C77E-2CB8-4FDC-9ECE-2860B404C99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_1" preserveFormatting="0" connectionId="56" xr16:uid="{C32B2D1B-31AB-4A3D-8A83-536351853B5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_2" preserveFormatting="0" connectionId="57" xr16:uid="{AA1BED5C-A2AD-438D-869A-4565BA5FAAA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_1" preserveFormatting="0" connectionId="83" xr16:uid="{8B964BC8-0018-4490-90F9-61E57960069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_1" preserveFormatting="0" connectionId="62" xr16:uid="{9952617E-9192-4523-AE20-91B6C59C1ED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" preserveFormatting="0" connectionId="1" xr16:uid="{D333CA0F-471D-44F8-AD66-1C520A17E63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" preserveFormatting="0" connectionId="63" xr16:uid="{2FF1EFC8-CA55-4206-809D-54FAC30175D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_2" preserveFormatting="0" connectionId="13" xr16:uid="{4ED88AEF-01C9-4A08-B5DA-9B3049FDF5F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_2" preserveFormatting="0" connectionId="19" xr16:uid="{651C04CD-3A09-48E3-9B64-2A83F69AFF0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_1" preserveFormatting="0" connectionId="41" xr16:uid="{7DAB9AF7-2DD5-495F-82BB-D6FDF77AF8F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" preserveFormatting="0" connectionId="46" xr16:uid="{21EC64B8-8B33-46B8-AB2E-C75A6FD066C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" preserveFormatting="0" connectionId="76" xr16:uid="{EEFB619F-4764-4372-A5E3-B22AA4EF583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_1" preserveFormatting="0" connectionId="33" xr16:uid="{7AD36491-473E-43CF-8C03-92F7691298D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_1" preserveFormatting="0" connectionId="77" xr16:uid="{694ED739-B3B9-4BE6-98B0-D48E0B940A1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_2" preserveFormatting="0" connectionId="54" xr16:uid="{6D030490-F1F3-4ED3-A2FE-6759A82603C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" preserveFormatting="0" connectionId="36" xr16:uid="{5EECF52F-0EE5-4132-BF04-59948844095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_1" preserveFormatting="0" connectionId="30" xr16:uid="{5F283236-DBAA-4AA2-AC88-C9CE4C83390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" preserveFormatting="0" connectionId="23" xr16:uid="{532E92C1-4FE8-452C-A482-8D229CCC330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_1" preserveFormatting="0" connectionId="74" xr16:uid="{3F5CDA48-38BF-40EA-B5D5-D6F13D921B8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" preserveFormatting="0" connectionId="73" xr16:uid="{97DCF5BF-0EB5-4AB5-9850-D23BA74C9F4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" preserveFormatting="0" connectionId="6" xr16:uid="{37BE55B3-0D45-4720-87B0-B557D7173E0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_1" preserveFormatting="0" connectionId="80" xr16:uid="{14DBA1E8-02CA-4ADB-9D4A-5FAB12EA7F0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" preserveFormatting="0" connectionId="20" xr16:uid="{7F86D4BE-5DD6-4830-AA77-EEE0D3C63EA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" preserveFormatting="0" connectionId="52" xr16:uid="{85F9449B-3B5F-456A-8078-A3B7F8B17A6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_1" preserveFormatting="0" connectionId="21" xr16:uid="{18E766E9-803E-4433-BCF9-4848465AE82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_1" preserveFormatting="0" connectionId="8" xr16:uid="{69966F60-B3CA-4165-918C-624D34F4081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_2" preserveFormatting="0" connectionId="28" xr16:uid="{D633EC1D-E16E-4CB1-9F61-63D5C166767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" preserveFormatting="0" connectionId="70" xr16:uid="{0C0BDE13-B5C2-43FD-97DB-4E1D29E42BF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_2" preserveFormatting="0" connectionId="42" xr16:uid="{94DF5EFB-CF41-4115-9899-60255E7265F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" preserveFormatting="0" connectionId="14" xr16:uid="{86C710F9-D4C1-4DF5-A467-D97616216FF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_2" preserveFormatting="0" connectionId="64" xr16:uid="{DAB26A77-07E6-4B64-8CAA-F20A2B8860A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" preserveFormatting="0" connectionId="35" xr16:uid="{CEBE8FBC-918F-441E-B033-35027ABE465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_2" preserveFormatting="0" connectionId="38" xr16:uid="{BF0A6167-2846-487F-9F75-A84E1BE46C3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_1" preserveFormatting="0" connectionId="7" xr16:uid="{D0459231-A2B1-42BD-B89D-0CF67F431FD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_1" preserveFormatting="0" connectionId="4" xr16:uid="{4ABD7DDA-E199-4269-ADD7-A7D60734F06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" preserveFormatting="0" connectionId="55" xr16:uid="{5E392EB6-BB18-401A-A5F7-B19A06A5CC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" preserveFormatting="0" connectionId="39" xr16:uid="{FBCB80B9-655D-473A-8588-EDEBA11E005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" preserveFormatting="0" connectionId="32" xr16:uid="{5553CAA3-58AF-420B-9A9E-EA2A89C711C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_1" preserveFormatting="0" connectionId="65" xr16:uid="{E22D2D47-4C5D-4881-97E4-503F6F3CFAB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" preserveFormatting="0" connectionId="43" xr16:uid="{67F43EAB-2C6A-4996-B3BE-C356D5FF2FB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_2" preserveFormatting="0" connectionId="66" xr16:uid="{D89BA09B-9FB5-416A-A698-CBD1009F7B1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_2" preserveFormatting="0" connectionId="10" xr16:uid="{E7F20618-0648-4214-A145-D76B165AC4D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_1" preserveFormatting="0" connectionId="15" xr16:uid="{7AC99E4C-9AD3-4CB8-AD81-B75FB9AEA40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" preserveFormatting="0" connectionId="2" xr16:uid="{B0EAC2B1-8223-4CF8-85F7-F8D1FBC7D41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_2" preserveFormatting="0" connectionId="81" xr16:uid="{20348317-7659-4BC1-9E8A-579DE571A92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" preserveFormatting="0" connectionId="26" xr16:uid="{75D4440C-AB2A-4D38-BE20-B0A41A6C28F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_2" preserveFormatting="0" connectionId="9" xr16:uid="{C6AC9B73-B7C3-4BC0-9472-55313461E54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" preserveFormatting="0" connectionId="29" xr16:uid="{D89FFE4B-3D4A-4BD3-8531-940C4615576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_2" preserveFormatting="0" connectionId="69" xr16:uid="{6A726C14-71BA-4DFF-A508-FE6D53AC0E6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_2" preserveFormatting="0" connectionId="48" xr16:uid="{0F48DADA-EC2B-49D9-A067-CBFDB45E3A5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" preserveFormatting="0" connectionId="49" xr16:uid="{43EDE20C-80B6-41D7-B9F3-FCC9565344C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_2" preserveFormatting="0" connectionId="60" xr16:uid="{52DAE9AF-0632-4FE1-A946-ABD9F466067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_2" preserveFormatting="0" connectionId="16" xr16:uid="{3A4D6A6C-5EB3-4092-B915-CAA9C27E6F6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_1" preserveFormatting="0" connectionId="12" xr16:uid="{33F55222-F5AD-41F8-A266-EDE5AB85DE7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_2" preserveFormatting="0" connectionId="72" xr16:uid="{825B88B5-2501-4167-B301-3EA665680DB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" preserveFormatting="0" connectionId="58" xr16:uid="{8B6FF4DC-7281-4CCE-947D-9125A3149F6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" preserveFormatting="0" connectionId="67" xr16:uid="{39D53DAC-5298-4582-B7A9-D325E754FB3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" preserveFormatting="0" connectionId="17" xr16:uid="{36DC7CDB-4410-4A74-9800-AE5BF273DC6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_2" preserveFormatting="0" connectionId="51" xr16:uid="{016DF1AB-B8CD-4163-8B6D-AB881726A4C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_2" preserveFormatting="0" connectionId="25" xr16:uid="{B1662D76-AECA-4498-8A76-3BB938B6D40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_1" preserveFormatting="0" connectionId="59" xr16:uid="{547C0A88-69E2-4CCB-891E-F69863087C5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_2" preserveFormatting="0" connectionId="34" xr16:uid="{88CF1FA2-7F3C-4165-8A9C-0AF9F2DA0C4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_2" preserveFormatting="0" connectionId="78" xr16:uid="{CB1DB464-015C-4E27-92D5-D107BFAB5F2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" preserveFormatting="0" connectionId="79" xr16:uid="{507705BE-6AEB-4935-A1F8-062EA5A0F29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_1" preserveFormatting="0" connectionId="24" xr16:uid="{AFB41511-D0AD-4401-BB46-9B9AEA355AE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_2" preserveFormatting="0" connectionId="45" xr16:uid="{7E5F6E0B-1E8C-4F29-BDCF-8FC08ACC3AE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_2" preserveFormatting="0" connectionId="22" xr16:uid="{E70DC97D-8544-4B35-BA86-337D405A6EC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_2" preserveFormatting="0" connectionId="31" xr16:uid="{71245B5B-CBFC-457D-858B-3F45038F355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" preserveFormatting="0" connectionId="3" xr16:uid="{13472E59-BACE-403D-9BEC-9C97F0848F5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" preserveFormatting="0" connectionId="82" xr16:uid="{79141632-5B47-46D7-A4F5-A9CBC5ABFFF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_1" preserveFormatting="0" connectionId="53" xr16:uid="{9EE3A3A2-E545-4B22-A27C-43E7A768763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_1" preserveFormatting="0" connectionId="18" xr16:uid="{AD991B03-867D-498A-98A4-42481DE9C18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_1" preserveFormatting="0" connectionId="37" xr16:uid="{03BCF09D-E54B-4AED-9A1E-2763978E7E6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_1" preserveFormatting="0" connectionId="50" xr16:uid="{7C7869C3-8F9E-412B-9511-E57311FFFBD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_1" preserveFormatting="0" connectionId="47" xr16:uid="{72962027-E145-4B6A-BA8E-7657B78A8F6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1.xml"/><Relationship Id="rId18" Type="http://schemas.openxmlformats.org/officeDocument/2006/relationships/queryTable" Target="../queryTables/queryTable16.xml"/><Relationship Id="rId26" Type="http://schemas.openxmlformats.org/officeDocument/2006/relationships/queryTable" Target="../queryTables/queryTable24.xml"/><Relationship Id="rId39" Type="http://schemas.openxmlformats.org/officeDocument/2006/relationships/queryTable" Target="../queryTables/queryTable37.xml"/><Relationship Id="rId21" Type="http://schemas.openxmlformats.org/officeDocument/2006/relationships/queryTable" Target="../queryTables/queryTable19.xml"/><Relationship Id="rId34" Type="http://schemas.openxmlformats.org/officeDocument/2006/relationships/queryTable" Target="../queryTables/queryTable32.xml"/><Relationship Id="rId42" Type="http://schemas.openxmlformats.org/officeDocument/2006/relationships/queryTable" Target="../queryTables/queryTable40.xml"/><Relationship Id="rId47" Type="http://schemas.openxmlformats.org/officeDocument/2006/relationships/queryTable" Target="../queryTables/queryTable45.xml"/><Relationship Id="rId50" Type="http://schemas.openxmlformats.org/officeDocument/2006/relationships/queryTable" Target="../queryTables/queryTable48.xml"/><Relationship Id="rId55" Type="http://schemas.openxmlformats.org/officeDocument/2006/relationships/queryTable" Target="../queryTables/queryTable53.xml"/><Relationship Id="rId63" Type="http://schemas.openxmlformats.org/officeDocument/2006/relationships/queryTable" Target="../queryTables/queryTable61.xml"/><Relationship Id="rId68" Type="http://schemas.openxmlformats.org/officeDocument/2006/relationships/queryTable" Target="../queryTables/queryTable66.xml"/><Relationship Id="rId76" Type="http://schemas.openxmlformats.org/officeDocument/2006/relationships/queryTable" Target="../queryTables/queryTable74.xml"/><Relationship Id="rId84" Type="http://schemas.openxmlformats.org/officeDocument/2006/relationships/queryTable" Target="../queryTables/queryTable82.xml"/><Relationship Id="rId7" Type="http://schemas.openxmlformats.org/officeDocument/2006/relationships/queryTable" Target="../queryTables/queryTable5.xml"/><Relationship Id="rId71" Type="http://schemas.openxmlformats.org/officeDocument/2006/relationships/queryTable" Target="../queryTables/queryTable69.xml"/><Relationship Id="rId2" Type="http://schemas.openxmlformats.org/officeDocument/2006/relationships/drawing" Target="../drawings/drawing1.xml"/><Relationship Id="rId16" Type="http://schemas.openxmlformats.org/officeDocument/2006/relationships/queryTable" Target="../queryTables/queryTable14.xml"/><Relationship Id="rId29" Type="http://schemas.openxmlformats.org/officeDocument/2006/relationships/queryTable" Target="../queryTables/queryTable27.xml"/><Relationship Id="rId11" Type="http://schemas.openxmlformats.org/officeDocument/2006/relationships/queryTable" Target="../queryTables/queryTable9.xml"/><Relationship Id="rId24" Type="http://schemas.openxmlformats.org/officeDocument/2006/relationships/queryTable" Target="../queryTables/queryTable22.xml"/><Relationship Id="rId32" Type="http://schemas.openxmlformats.org/officeDocument/2006/relationships/queryTable" Target="../queryTables/queryTable30.xml"/><Relationship Id="rId37" Type="http://schemas.openxmlformats.org/officeDocument/2006/relationships/queryTable" Target="../queryTables/queryTable35.xml"/><Relationship Id="rId40" Type="http://schemas.openxmlformats.org/officeDocument/2006/relationships/queryTable" Target="../queryTables/queryTable38.xml"/><Relationship Id="rId45" Type="http://schemas.openxmlformats.org/officeDocument/2006/relationships/queryTable" Target="../queryTables/queryTable43.xml"/><Relationship Id="rId53" Type="http://schemas.openxmlformats.org/officeDocument/2006/relationships/queryTable" Target="../queryTables/queryTable51.xml"/><Relationship Id="rId58" Type="http://schemas.openxmlformats.org/officeDocument/2006/relationships/queryTable" Target="../queryTables/queryTable56.xml"/><Relationship Id="rId66" Type="http://schemas.openxmlformats.org/officeDocument/2006/relationships/queryTable" Target="../queryTables/queryTable64.xml"/><Relationship Id="rId74" Type="http://schemas.openxmlformats.org/officeDocument/2006/relationships/queryTable" Target="../queryTables/queryTable72.xml"/><Relationship Id="rId79" Type="http://schemas.openxmlformats.org/officeDocument/2006/relationships/queryTable" Target="../queryTables/queryTable77.xml"/><Relationship Id="rId5" Type="http://schemas.openxmlformats.org/officeDocument/2006/relationships/queryTable" Target="../queryTables/queryTable3.xml"/><Relationship Id="rId61" Type="http://schemas.openxmlformats.org/officeDocument/2006/relationships/queryTable" Target="../queryTables/queryTable59.xml"/><Relationship Id="rId82" Type="http://schemas.openxmlformats.org/officeDocument/2006/relationships/queryTable" Target="../queryTables/queryTable80.xml"/><Relationship Id="rId19" Type="http://schemas.openxmlformats.org/officeDocument/2006/relationships/queryTable" Target="../queryTables/queryTable17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Relationship Id="rId14" Type="http://schemas.openxmlformats.org/officeDocument/2006/relationships/queryTable" Target="../queryTables/queryTable12.xml"/><Relationship Id="rId22" Type="http://schemas.openxmlformats.org/officeDocument/2006/relationships/queryTable" Target="../queryTables/queryTable20.xml"/><Relationship Id="rId27" Type="http://schemas.openxmlformats.org/officeDocument/2006/relationships/queryTable" Target="../queryTables/queryTable25.xml"/><Relationship Id="rId30" Type="http://schemas.openxmlformats.org/officeDocument/2006/relationships/queryTable" Target="../queryTables/queryTable28.xml"/><Relationship Id="rId35" Type="http://schemas.openxmlformats.org/officeDocument/2006/relationships/queryTable" Target="../queryTables/queryTable33.xml"/><Relationship Id="rId43" Type="http://schemas.openxmlformats.org/officeDocument/2006/relationships/queryTable" Target="../queryTables/queryTable41.xml"/><Relationship Id="rId48" Type="http://schemas.openxmlformats.org/officeDocument/2006/relationships/queryTable" Target="../queryTables/queryTable46.xml"/><Relationship Id="rId56" Type="http://schemas.openxmlformats.org/officeDocument/2006/relationships/queryTable" Target="../queryTables/queryTable54.xml"/><Relationship Id="rId64" Type="http://schemas.openxmlformats.org/officeDocument/2006/relationships/queryTable" Target="../queryTables/queryTable62.xml"/><Relationship Id="rId69" Type="http://schemas.openxmlformats.org/officeDocument/2006/relationships/queryTable" Target="../queryTables/queryTable67.xml"/><Relationship Id="rId77" Type="http://schemas.openxmlformats.org/officeDocument/2006/relationships/queryTable" Target="../queryTables/queryTable75.xml"/><Relationship Id="rId8" Type="http://schemas.openxmlformats.org/officeDocument/2006/relationships/queryTable" Target="../queryTables/queryTable6.xml"/><Relationship Id="rId51" Type="http://schemas.openxmlformats.org/officeDocument/2006/relationships/queryTable" Target="../queryTables/queryTable49.xml"/><Relationship Id="rId72" Type="http://schemas.openxmlformats.org/officeDocument/2006/relationships/queryTable" Target="../queryTables/queryTable70.xml"/><Relationship Id="rId80" Type="http://schemas.openxmlformats.org/officeDocument/2006/relationships/queryTable" Target="../queryTables/queryTable78.xml"/><Relationship Id="rId85" Type="http://schemas.openxmlformats.org/officeDocument/2006/relationships/queryTable" Target="../queryTables/queryTable83.xml"/><Relationship Id="rId3" Type="http://schemas.openxmlformats.org/officeDocument/2006/relationships/queryTable" Target="../queryTables/queryTable1.xml"/><Relationship Id="rId12" Type="http://schemas.openxmlformats.org/officeDocument/2006/relationships/queryTable" Target="../queryTables/queryTable10.xml"/><Relationship Id="rId17" Type="http://schemas.openxmlformats.org/officeDocument/2006/relationships/queryTable" Target="../queryTables/queryTable15.xml"/><Relationship Id="rId25" Type="http://schemas.openxmlformats.org/officeDocument/2006/relationships/queryTable" Target="../queryTables/queryTable23.xml"/><Relationship Id="rId33" Type="http://schemas.openxmlformats.org/officeDocument/2006/relationships/queryTable" Target="../queryTables/queryTable31.xml"/><Relationship Id="rId38" Type="http://schemas.openxmlformats.org/officeDocument/2006/relationships/queryTable" Target="../queryTables/queryTable36.xml"/><Relationship Id="rId46" Type="http://schemas.openxmlformats.org/officeDocument/2006/relationships/queryTable" Target="../queryTables/queryTable44.xml"/><Relationship Id="rId59" Type="http://schemas.openxmlformats.org/officeDocument/2006/relationships/queryTable" Target="../queryTables/queryTable57.xml"/><Relationship Id="rId67" Type="http://schemas.openxmlformats.org/officeDocument/2006/relationships/queryTable" Target="../queryTables/queryTable65.xml"/><Relationship Id="rId20" Type="http://schemas.openxmlformats.org/officeDocument/2006/relationships/queryTable" Target="../queryTables/queryTable18.xml"/><Relationship Id="rId41" Type="http://schemas.openxmlformats.org/officeDocument/2006/relationships/queryTable" Target="../queryTables/queryTable39.xml"/><Relationship Id="rId54" Type="http://schemas.openxmlformats.org/officeDocument/2006/relationships/queryTable" Target="../queryTables/queryTable52.xml"/><Relationship Id="rId62" Type="http://schemas.openxmlformats.org/officeDocument/2006/relationships/queryTable" Target="../queryTables/queryTable60.xml"/><Relationship Id="rId70" Type="http://schemas.openxmlformats.org/officeDocument/2006/relationships/queryTable" Target="../queryTables/queryTable68.xml"/><Relationship Id="rId75" Type="http://schemas.openxmlformats.org/officeDocument/2006/relationships/queryTable" Target="../queryTables/queryTable73.xml"/><Relationship Id="rId83" Type="http://schemas.openxmlformats.org/officeDocument/2006/relationships/queryTable" Target="../queryTables/queryTable8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5" Type="http://schemas.openxmlformats.org/officeDocument/2006/relationships/queryTable" Target="../queryTables/queryTable13.xml"/><Relationship Id="rId23" Type="http://schemas.openxmlformats.org/officeDocument/2006/relationships/queryTable" Target="../queryTables/queryTable21.xml"/><Relationship Id="rId28" Type="http://schemas.openxmlformats.org/officeDocument/2006/relationships/queryTable" Target="../queryTables/queryTable26.xml"/><Relationship Id="rId36" Type="http://schemas.openxmlformats.org/officeDocument/2006/relationships/queryTable" Target="../queryTables/queryTable34.xml"/><Relationship Id="rId49" Type="http://schemas.openxmlformats.org/officeDocument/2006/relationships/queryTable" Target="../queryTables/queryTable47.xml"/><Relationship Id="rId57" Type="http://schemas.openxmlformats.org/officeDocument/2006/relationships/queryTable" Target="../queryTables/queryTable55.xml"/><Relationship Id="rId10" Type="http://schemas.openxmlformats.org/officeDocument/2006/relationships/queryTable" Target="../queryTables/queryTable8.xml"/><Relationship Id="rId31" Type="http://schemas.openxmlformats.org/officeDocument/2006/relationships/queryTable" Target="../queryTables/queryTable29.xml"/><Relationship Id="rId44" Type="http://schemas.openxmlformats.org/officeDocument/2006/relationships/queryTable" Target="../queryTables/queryTable42.xml"/><Relationship Id="rId52" Type="http://schemas.openxmlformats.org/officeDocument/2006/relationships/queryTable" Target="../queryTables/queryTable50.xml"/><Relationship Id="rId60" Type="http://schemas.openxmlformats.org/officeDocument/2006/relationships/queryTable" Target="../queryTables/queryTable58.xml"/><Relationship Id="rId65" Type="http://schemas.openxmlformats.org/officeDocument/2006/relationships/queryTable" Target="../queryTables/queryTable63.xml"/><Relationship Id="rId73" Type="http://schemas.openxmlformats.org/officeDocument/2006/relationships/queryTable" Target="../queryTables/queryTable71.xml"/><Relationship Id="rId78" Type="http://schemas.openxmlformats.org/officeDocument/2006/relationships/queryTable" Target="../queryTables/queryTable76.xml"/><Relationship Id="rId81" Type="http://schemas.openxmlformats.org/officeDocument/2006/relationships/queryTable" Target="../queryTables/queryTable79.xml"/><Relationship Id="rId86" Type="http://schemas.openxmlformats.org/officeDocument/2006/relationships/queryTable" Target="../queryTables/queryTable8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63208-8BD6-40D3-9CE6-14B2F0277BEF}">
  <sheetPr>
    <tabColor rgb="FF00B050"/>
    <pageSetUpPr fitToPage="1"/>
  </sheetPr>
  <dimension ref="A1:W279"/>
  <sheetViews>
    <sheetView showGridLines="0" showZeros="0" tabSelected="1" workbookViewId="0"/>
  </sheetViews>
  <sheetFormatPr defaultColWidth="13.28515625" defaultRowHeight="11.25" outlineLevelCol="1"/>
  <cols>
    <col min="1" max="1" width="16" style="97" customWidth="1"/>
    <col min="2" max="2" width="12.140625" style="97" customWidth="1"/>
    <col min="3" max="3" width="77.140625" style="97" customWidth="1"/>
    <col min="4" max="4" width="7.5703125" style="97" customWidth="1"/>
    <col min="5" max="6" width="10.5703125" style="145" customWidth="1"/>
    <col min="7" max="7" width="14.42578125" style="145" customWidth="1"/>
    <col min="8" max="8" width="14.42578125" style="97" customWidth="1"/>
    <col min="9" max="11" width="7" style="97" hidden="1" customWidth="1"/>
    <col min="12" max="12" width="7.85546875" style="97" hidden="1" customWidth="1"/>
    <col min="13" max="13" width="7.5703125" style="18" hidden="1" customWidth="1"/>
    <col min="14" max="14" width="8.5703125" style="18" hidden="1" customWidth="1"/>
    <col min="15" max="15" width="13.28515625" style="19" hidden="1" customWidth="1"/>
    <col min="16" max="16" width="13.28515625" style="18" hidden="1" customWidth="1"/>
    <col min="17" max="17" width="0.28515625" style="18" hidden="1" customWidth="1" outlineLevel="1"/>
    <col min="18" max="23" width="13.28515625" style="18" customWidth="1" outlineLevel="1"/>
    <col min="24" max="16384" width="13.28515625" style="18"/>
  </cols>
  <sheetData>
    <row r="1" spans="1:18" s="7" customFormat="1" ht="21" thickBot="1">
      <c r="A1" s="1" t="s">
        <v>0</v>
      </c>
      <c r="B1" s="2"/>
      <c r="C1" s="3"/>
      <c r="D1" s="3"/>
      <c r="E1" s="4"/>
      <c r="F1" s="4"/>
      <c r="G1" s="4"/>
      <c r="H1" s="5"/>
      <c r="I1" s="6"/>
      <c r="J1" s="6"/>
      <c r="K1" s="6"/>
      <c r="L1" s="6"/>
      <c r="O1" s="8"/>
      <c r="P1" s="9"/>
      <c r="Q1" s="9"/>
    </row>
    <row r="2" spans="1:18" ht="18" customHeight="1">
      <c r="A2" s="10" t="s">
        <v>1</v>
      </c>
      <c r="B2" s="11" t="s">
        <v>2</v>
      </c>
      <c r="C2" s="12"/>
      <c r="D2" s="13"/>
      <c r="E2" s="14"/>
      <c r="F2" s="14"/>
      <c r="G2" s="15" t="s">
        <v>3</v>
      </c>
      <c r="H2" s="16">
        <v>83</v>
      </c>
      <c r="I2" s="17"/>
      <c r="J2" s="17"/>
      <c r="K2" s="17"/>
      <c r="L2" s="17"/>
      <c r="P2" s="9"/>
      <c r="Q2" s="9"/>
    </row>
    <row r="3" spans="1:18" ht="18" customHeight="1">
      <c r="A3" s="20" t="s">
        <v>4</v>
      </c>
      <c r="B3" s="21" t="s">
        <v>5</v>
      </c>
      <c r="C3" s="22"/>
      <c r="D3" s="23"/>
      <c r="E3" s="24"/>
      <c r="F3" s="24"/>
      <c r="G3" s="25" t="s">
        <v>6</v>
      </c>
      <c r="H3" s="26">
        <v>1</v>
      </c>
      <c r="I3" s="17"/>
      <c r="J3" s="17"/>
      <c r="K3" s="17"/>
      <c r="L3" s="17"/>
      <c r="P3" s="9"/>
      <c r="Q3" s="9"/>
    </row>
    <row r="4" spans="1:18" ht="18" customHeight="1" thickBot="1">
      <c r="A4" s="27" t="s">
        <v>7</v>
      </c>
      <c r="B4" s="28"/>
      <c r="C4" s="29"/>
      <c r="D4" s="30"/>
      <c r="E4" s="31"/>
      <c r="F4" s="31"/>
      <c r="G4" s="32" t="s">
        <v>8</v>
      </c>
      <c r="H4" s="33">
        <v>45250</v>
      </c>
      <c r="I4" s="34" t="s">
        <v>9</v>
      </c>
      <c r="J4" s="17"/>
      <c r="K4" s="17"/>
      <c r="L4" s="17"/>
      <c r="P4" s="9"/>
      <c r="Q4" s="9"/>
    </row>
    <row r="5" spans="1:18" ht="11.25" customHeight="1">
      <c r="A5" s="35" t="s">
        <v>10</v>
      </c>
      <c r="B5" s="36" t="s">
        <v>11</v>
      </c>
      <c r="C5" s="37" t="s">
        <v>12</v>
      </c>
      <c r="D5" s="38" t="s">
        <v>13</v>
      </c>
      <c r="E5" s="39" t="s">
        <v>14</v>
      </c>
      <c r="F5" s="40"/>
      <c r="G5" s="41"/>
      <c r="H5" s="42"/>
      <c r="I5" s="43" t="s">
        <v>15</v>
      </c>
      <c r="J5" s="44"/>
      <c r="K5" s="45"/>
      <c r="L5" s="44"/>
      <c r="M5" s="46"/>
      <c r="P5" s="9"/>
      <c r="Q5" s="9"/>
    </row>
    <row r="6" spans="1:18" ht="24.75" customHeight="1" thickBot="1">
      <c r="A6" s="47"/>
      <c r="B6" s="48"/>
      <c r="C6" s="49"/>
      <c r="D6" s="50"/>
      <c r="E6" s="51" t="s">
        <v>16</v>
      </c>
      <c r="F6" s="52" t="s">
        <v>17</v>
      </c>
      <c r="G6" s="53" t="s">
        <v>18</v>
      </c>
      <c r="H6" s="54" t="s">
        <v>19</v>
      </c>
      <c r="I6" s="55" t="s">
        <v>20</v>
      </c>
      <c r="J6" s="55" t="s">
        <v>21</v>
      </c>
      <c r="K6" s="56" t="s">
        <v>22</v>
      </c>
      <c r="L6" s="56" t="s">
        <v>23</v>
      </c>
      <c r="M6" s="56" t="s">
        <v>24</v>
      </c>
      <c r="N6" s="56" t="s">
        <v>25</v>
      </c>
      <c r="O6" s="57" t="s">
        <v>26</v>
      </c>
      <c r="P6" s="58" t="s">
        <v>27</v>
      </c>
      <c r="R6" s="59"/>
    </row>
    <row r="7" spans="1:18" ht="13.5" thickBot="1">
      <c r="A7" s="60">
        <v>1</v>
      </c>
      <c r="B7" s="61"/>
      <c r="C7" s="62" t="s">
        <v>28</v>
      </c>
      <c r="D7" s="63"/>
      <c r="E7" s="64"/>
      <c r="F7" s="64"/>
      <c r="G7" s="65"/>
      <c r="H7" s="66">
        <v>32878.61</v>
      </c>
      <c r="I7" s="67" t="e">
        <f>IF(OR(#REF!&gt;0,H7&gt;0),"X","")</f>
        <v>#REF!</v>
      </c>
      <c r="J7" s="68" t="e">
        <f>IF(I7="X","x",IF(I7="xx","x",IF(G7&gt;0,"x","")))</f>
        <v>#REF!</v>
      </c>
      <c r="K7" s="68" t="e">
        <f>IF(I7="X","x",IF(I7="xx","x",IF(OR(D7&gt;0,G7&gt;0),"x","")))</f>
        <v>#REF!</v>
      </c>
      <c r="L7" s="69" t="e">
        <f t="shared" ref="L7:L70" si="0">K7</f>
        <v>#REF!</v>
      </c>
      <c r="M7" s="70" t="s">
        <v>29</v>
      </c>
      <c r="N7" s="18">
        <v>0</v>
      </c>
      <c r="O7" s="71"/>
      <c r="P7" s="71"/>
    </row>
    <row r="8" spans="1:18" ht="12.75">
      <c r="A8" s="72" t="s">
        <v>30</v>
      </c>
      <c r="B8" s="73"/>
      <c r="C8" s="74" t="s">
        <v>31</v>
      </c>
      <c r="D8" s="75"/>
      <c r="E8" s="76"/>
      <c r="F8" s="77"/>
      <c r="G8" s="78"/>
      <c r="H8" s="79"/>
      <c r="I8" s="67" t="str">
        <f>IF(OR(SUM(G9:G11)&gt;0,SUM(G9:G11)&gt;0),"xx","")</f>
        <v>xx</v>
      </c>
      <c r="J8" s="68" t="str">
        <f>IF(I8="X","x",IF(I8="xx","x",IF(G8&gt;0,"x","")))</f>
        <v>x</v>
      </c>
      <c r="K8" s="68" t="str">
        <f>IF(I8="X","x",IF(I8="xx","x",IF(OR(D8&gt;0,G8&gt;0),"x","")))</f>
        <v>x</v>
      </c>
      <c r="L8" s="69" t="str">
        <f t="shared" si="0"/>
        <v>x</v>
      </c>
      <c r="N8" s="18">
        <v>0</v>
      </c>
      <c r="O8" s="80"/>
      <c r="P8" s="81"/>
    </row>
    <row r="9" spans="1:18" ht="12.75">
      <c r="A9" s="82" t="s">
        <v>32</v>
      </c>
      <c r="B9" s="83"/>
      <c r="C9" s="74" t="s">
        <v>33</v>
      </c>
      <c r="D9" s="75"/>
      <c r="E9" s="76"/>
      <c r="F9" s="77"/>
      <c r="G9" s="78"/>
      <c r="H9" s="79"/>
      <c r="I9" s="67" t="str">
        <f>IF(OR(SUM(G10:G11)&gt;0,SUM(G10:G11)&gt;0),"xx","")</f>
        <v>xx</v>
      </c>
      <c r="J9" s="69" t="str">
        <f t="shared" ref="J9:J72" si="1">IF(I9="X","x",IF(I9="xx","x",IF(G9&gt;0,"x","")))</f>
        <v>x</v>
      </c>
      <c r="K9" s="69" t="str">
        <f t="shared" ref="K9:K72" si="2">IF(I9="X","x",IF(I9="xx","x",IF(G9&gt;0,"x","")))</f>
        <v>x</v>
      </c>
      <c r="L9" s="69" t="str">
        <f t="shared" si="0"/>
        <v>x</v>
      </c>
      <c r="M9" s="84"/>
      <c r="N9" s="85"/>
      <c r="O9" s="80" t="e">
        <f>SUM(#REF!)</f>
        <v>#REF!</v>
      </c>
      <c r="P9" s="81" t="e">
        <f t="shared" ref="P9:P72" si="3">G9-O9</f>
        <v>#REF!</v>
      </c>
      <c r="R9" s="86"/>
    </row>
    <row r="10" spans="1:18" ht="12.75">
      <c r="A10" s="87">
        <v>99058</v>
      </c>
      <c r="B10" s="83" t="s">
        <v>34</v>
      </c>
      <c r="C10" s="88" t="s">
        <v>35</v>
      </c>
      <c r="D10" s="83" t="s">
        <v>36</v>
      </c>
      <c r="E10" s="89">
        <v>22</v>
      </c>
      <c r="F10" s="89">
        <v>10.85</v>
      </c>
      <c r="G10" s="89">
        <v>238.7</v>
      </c>
      <c r="H10" s="79"/>
      <c r="I10" s="90"/>
      <c r="J10" s="69" t="str">
        <f t="shared" si="1"/>
        <v>x</v>
      </c>
      <c r="K10" s="69" t="str">
        <f t="shared" si="2"/>
        <v>x</v>
      </c>
      <c r="L10" s="69" t="str">
        <f t="shared" si="0"/>
        <v>x</v>
      </c>
      <c r="M10" s="84"/>
      <c r="N10" s="91"/>
      <c r="O10" s="80" t="e">
        <f>SUM(#REF!)</f>
        <v>#REF!</v>
      </c>
      <c r="P10" s="81" t="e">
        <f t="shared" si="3"/>
        <v>#REF!</v>
      </c>
      <c r="R10" s="86"/>
    </row>
    <row r="11" spans="1:18" ht="22.5">
      <c r="A11" s="87">
        <v>99059</v>
      </c>
      <c r="B11" s="83" t="s">
        <v>34</v>
      </c>
      <c r="C11" s="88" t="s">
        <v>37</v>
      </c>
      <c r="D11" s="83" t="s">
        <v>38</v>
      </c>
      <c r="E11" s="89">
        <v>44</v>
      </c>
      <c r="F11" s="89">
        <v>84.24</v>
      </c>
      <c r="G11" s="89">
        <v>3706.56</v>
      </c>
      <c r="H11" s="79"/>
      <c r="I11" s="90"/>
      <c r="J11" s="69" t="str">
        <f t="shared" si="1"/>
        <v>x</v>
      </c>
      <c r="K11" s="69" t="str">
        <f t="shared" si="2"/>
        <v>x</v>
      </c>
      <c r="L11" s="69" t="str">
        <f t="shared" si="0"/>
        <v>x</v>
      </c>
      <c r="N11" s="91">
        <v>0</v>
      </c>
      <c r="O11" s="80" t="e">
        <f>SUM(#REF!)</f>
        <v>#REF!</v>
      </c>
      <c r="P11" s="81" t="e">
        <f t="shared" si="3"/>
        <v>#REF!</v>
      </c>
      <c r="R11" s="86"/>
    </row>
    <row r="12" spans="1:18" ht="12.75">
      <c r="A12" s="92" t="s">
        <v>39</v>
      </c>
      <c r="B12" s="83"/>
      <c r="C12" s="93" t="s">
        <v>40</v>
      </c>
      <c r="D12" s="75">
        <v>0</v>
      </c>
      <c r="E12" s="76">
        <v>0</v>
      </c>
      <c r="F12" s="77">
        <v>0</v>
      </c>
      <c r="G12" s="78">
        <v>0</v>
      </c>
      <c r="H12" s="79"/>
      <c r="I12" s="67" t="str">
        <f>IF(OR(SUM(G13:G17)&gt;0,SUM(G13:G17)&gt;0),"xx","")</f>
        <v>xx</v>
      </c>
      <c r="J12" s="69" t="str">
        <f t="shared" si="1"/>
        <v>x</v>
      </c>
      <c r="K12" s="69" t="str">
        <f t="shared" si="2"/>
        <v>x</v>
      </c>
      <c r="L12" s="69" t="str">
        <f t="shared" si="0"/>
        <v>x</v>
      </c>
      <c r="M12" s="70" t="s">
        <v>29</v>
      </c>
      <c r="N12" s="85"/>
      <c r="O12" s="80" t="e">
        <f>SUM(#REF!)</f>
        <v>#REF!</v>
      </c>
      <c r="P12" s="81" t="e">
        <f t="shared" si="3"/>
        <v>#REF!</v>
      </c>
      <c r="R12" s="86"/>
    </row>
    <row r="13" spans="1:18" ht="12.75">
      <c r="A13" s="92" t="s">
        <v>41</v>
      </c>
      <c r="B13" s="83"/>
      <c r="C13" s="93" t="s">
        <v>42</v>
      </c>
      <c r="D13" s="75">
        <v>0</v>
      </c>
      <c r="E13" s="76">
        <v>0</v>
      </c>
      <c r="F13" s="77">
        <v>0</v>
      </c>
      <c r="G13" s="78">
        <v>0</v>
      </c>
      <c r="H13" s="79"/>
      <c r="I13" s="67" t="str">
        <f>IF(OR(SUM(G14:G15)&gt;0,SUM(G14:G15)&gt;0),"xx","")</f>
        <v>xx</v>
      </c>
      <c r="J13" s="69" t="str">
        <f t="shared" si="1"/>
        <v>x</v>
      </c>
      <c r="K13" s="69" t="str">
        <f t="shared" si="2"/>
        <v>x</v>
      </c>
      <c r="L13" s="69" t="str">
        <f t="shared" si="0"/>
        <v>x</v>
      </c>
      <c r="M13" s="84"/>
      <c r="N13" s="85"/>
      <c r="O13" s="80" t="e">
        <f>SUM(#REF!)</f>
        <v>#REF!</v>
      </c>
      <c r="P13" s="81" t="e">
        <f t="shared" si="3"/>
        <v>#REF!</v>
      </c>
      <c r="R13" s="86"/>
    </row>
    <row r="14" spans="1:18" ht="22.5">
      <c r="A14" s="94">
        <v>93212</v>
      </c>
      <c r="B14" s="83" t="s">
        <v>34</v>
      </c>
      <c r="C14" s="88" t="s">
        <v>43</v>
      </c>
      <c r="D14" s="83" t="s">
        <v>44</v>
      </c>
      <c r="E14" s="89">
        <v>10</v>
      </c>
      <c r="F14" s="89">
        <v>1424.9</v>
      </c>
      <c r="G14" s="89">
        <v>14249</v>
      </c>
      <c r="H14" s="79"/>
      <c r="I14" s="90"/>
      <c r="J14" s="69" t="str">
        <f t="shared" si="1"/>
        <v>x</v>
      </c>
      <c r="K14" s="69" t="str">
        <f t="shared" si="2"/>
        <v>x</v>
      </c>
      <c r="L14" s="69" t="str">
        <f t="shared" si="0"/>
        <v>x</v>
      </c>
      <c r="M14" s="84"/>
      <c r="N14" s="91">
        <v>0</v>
      </c>
      <c r="O14" s="80" t="e">
        <f>SUM(#REF!)</f>
        <v>#REF!</v>
      </c>
      <c r="P14" s="81" t="e">
        <f t="shared" si="3"/>
        <v>#REF!</v>
      </c>
      <c r="R14" s="86"/>
    </row>
    <row r="15" spans="1:18" ht="12.75">
      <c r="A15" s="95" t="s">
        <v>45</v>
      </c>
      <c r="B15" s="96" t="s">
        <v>46</v>
      </c>
      <c r="C15" s="88" t="s">
        <v>47</v>
      </c>
      <c r="D15" s="83" t="s">
        <v>48</v>
      </c>
      <c r="E15" s="89">
        <v>8</v>
      </c>
      <c r="F15" s="89">
        <v>1370.35</v>
      </c>
      <c r="G15" s="89">
        <v>10962.8</v>
      </c>
      <c r="H15" s="79"/>
      <c r="J15" s="69" t="str">
        <f t="shared" si="1"/>
        <v>x</v>
      </c>
      <c r="K15" s="69" t="str">
        <f t="shared" si="2"/>
        <v>x</v>
      </c>
      <c r="L15" s="69" t="str">
        <f t="shared" si="0"/>
        <v>x</v>
      </c>
      <c r="M15" s="84"/>
      <c r="N15" s="91">
        <v>0</v>
      </c>
      <c r="O15" s="80" t="e">
        <f>SUM(#REF!)</f>
        <v>#REF!</v>
      </c>
      <c r="P15" s="81" t="e">
        <f t="shared" si="3"/>
        <v>#REF!</v>
      </c>
      <c r="R15" s="86"/>
    </row>
    <row r="16" spans="1:18" ht="12.75">
      <c r="A16" s="92" t="s">
        <v>49</v>
      </c>
      <c r="B16" s="83"/>
      <c r="C16" s="93" t="s">
        <v>50</v>
      </c>
      <c r="D16" s="75">
        <v>0</v>
      </c>
      <c r="E16" s="76">
        <v>0</v>
      </c>
      <c r="F16" s="77">
        <v>0</v>
      </c>
      <c r="G16" s="78">
        <v>0</v>
      </c>
      <c r="H16" s="79"/>
      <c r="I16" s="67" t="str">
        <f>IF(OR(SUM(G17:G17)&gt;0,SUM(G17:G17)&gt;0),"xx","")</f>
        <v>xx</v>
      </c>
      <c r="J16" s="69" t="str">
        <f t="shared" si="1"/>
        <v>x</v>
      </c>
      <c r="K16" s="69" t="str">
        <f t="shared" si="2"/>
        <v>x</v>
      </c>
      <c r="L16" s="69" t="str">
        <f t="shared" si="0"/>
        <v>x</v>
      </c>
      <c r="M16" s="70" t="s">
        <v>29</v>
      </c>
      <c r="N16" s="85"/>
      <c r="O16" s="80" t="e">
        <f>SUM(#REF!)</f>
        <v>#REF!</v>
      </c>
      <c r="P16" s="81" t="e">
        <f t="shared" si="3"/>
        <v>#REF!</v>
      </c>
      <c r="R16" s="86"/>
    </row>
    <row r="17" spans="1:18" ht="23.25" thickBot="1">
      <c r="A17" s="94" t="s">
        <v>51</v>
      </c>
      <c r="B17" s="96" t="s">
        <v>46</v>
      </c>
      <c r="C17" s="88" t="s">
        <v>52</v>
      </c>
      <c r="D17" s="83" t="s">
        <v>36</v>
      </c>
      <c r="E17" s="89">
        <v>1</v>
      </c>
      <c r="F17" s="89">
        <v>3721.55</v>
      </c>
      <c r="G17" s="89">
        <v>3721.55</v>
      </c>
      <c r="H17" s="79"/>
      <c r="J17" s="69" t="str">
        <f t="shared" si="1"/>
        <v>x</v>
      </c>
      <c r="K17" s="69" t="str">
        <f t="shared" si="2"/>
        <v>x</v>
      </c>
      <c r="L17" s="69" t="str">
        <f t="shared" si="0"/>
        <v>x</v>
      </c>
      <c r="M17" s="70" t="s">
        <v>29</v>
      </c>
      <c r="N17" s="91"/>
      <c r="O17" s="80" t="e">
        <f>SUM(#REF!)</f>
        <v>#REF!</v>
      </c>
      <c r="P17" s="81" t="e">
        <f t="shared" si="3"/>
        <v>#REF!</v>
      </c>
      <c r="R17" s="86"/>
    </row>
    <row r="18" spans="1:18" ht="13.5" thickBot="1">
      <c r="A18" s="60" t="s">
        <v>53</v>
      </c>
      <c r="B18" s="61"/>
      <c r="C18" s="62" t="s">
        <v>54</v>
      </c>
      <c r="D18" s="63">
        <v>0</v>
      </c>
      <c r="E18" s="64">
        <v>0</v>
      </c>
      <c r="F18" s="64">
        <v>0</v>
      </c>
      <c r="G18" s="65">
        <v>0</v>
      </c>
      <c r="H18" s="66">
        <v>38826.01</v>
      </c>
      <c r="I18" s="98" t="e">
        <f>IF(OR(#REF!&gt;0,H18&gt;0),"X","")</f>
        <v>#REF!</v>
      </c>
      <c r="J18" s="69" t="e">
        <f t="shared" si="1"/>
        <v>#REF!</v>
      </c>
      <c r="K18" s="69" t="e">
        <f t="shared" si="2"/>
        <v>#REF!</v>
      </c>
      <c r="L18" s="69" t="e">
        <f t="shared" si="0"/>
        <v>#REF!</v>
      </c>
      <c r="M18" s="84"/>
      <c r="N18" s="99"/>
      <c r="O18" s="80" t="e">
        <f>SUM(#REF!)</f>
        <v>#REF!</v>
      </c>
      <c r="P18" s="81" t="e">
        <f t="shared" si="3"/>
        <v>#REF!</v>
      </c>
      <c r="R18" s="86"/>
    </row>
    <row r="19" spans="1:18" ht="12.75">
      <c r="A19" s="82" t="s">
        <v>55</v>
      </c>
      <c r="B19" s="83"/>
      <c r="C19" s="100" t="s">
        <v>56</v>
      </c>
      <c r="D19" s="101">
        <v>0</v>
      </c>
      <c r="E19" s="102">
        <v>0</v>
      </c>
      <c r="F19" s="103">
        <v>0</v>
      </c>
      <c r="G19" s="104">
        <v>0</v>
      </c>
      <c r="H19" s="79"/>
      <c r="I19" s="98" t="str">
        <f>IF(OR(SUM(G20:G24)&gt;0,SUM(G20:G24)&gt;0),"xx","")</f>
        <v>xx</v>
      </c>
      <c r="J19" s="69" t="str">
        <f t="shared" si="1"/>
        <v>x</v>
      </c>
      <c r="K19" s="69" t="str">
        <f t="shared" si="2"/>
        <v>x</v>
      </c>
      <c r="L19" s="69" t="str">
        <f t="shared" si="0"/>
        <v>x</v>
      </c>
      <c r="M19" s="84"/>
      <c r="N19" s="99"/>
      <c r="O19" s="80" t="e">
        <f>SUM(#REF!)</f>
        <v>#REF!</v>
      </c>
      <c r="P19" s="81" t="e">
        <f t="shared" si="3"/>
        <v>#REF!</v>
      </c>
      <c r="R19" s="86"/>
    </row>
    <row r="20" spans="1:18" ht="12.75">
      <c r="A20" s="92" t="s">
        <v>57</v>
      </c>
      <c r="B20" s="83"/>
      <c r="C20" s="100" t="s">
        <v>58</v>
      </c>
      <c r="D20" s="75">
        <v>0</v>
      </c>
      <c r="E20" s="102">
        <v>0</v>
      </c>
      <c r="F20" s="103">
        <v>0</v>
      </c>
      <c r="G20" s="104">
        <v>0</v>
      </c>
      <c r="H20" s="79"/>
      <c r="I20" s="98" t="str">
        <f>IF(OR(SUM(G21:G22)&gt;0,SUM(G21:G22)&gt;0),"xx","")</f>
        <v>xx</v>
      </c>
      <c r="J20" s="69" t="str">
        <f t="shared" si="1"/>
        <v>x</v>
      </c>
      <c r="K20" s="69" t="str">
        <f t="shared" si="2"/>
        <v>x</v>
      </c>
      <c r="L20" s="69" t="str">
        <f t="shared" si="0"/>
        <v>x</v>
      </c>
      <c r="M20" s="84"/>
      <c r="N20" s="99"/>
      <c r="O20" s="80" t="e">
        <f>SUM(#REF!)</f>
        <v>#REF!</v>
      </c>
      <c r="P20" s="81" t="e">
        <f t="shared" si="3"/>
        <v>#REF!</v>
      </c>
      <c r="R20" s="86"/>
    </row>
    <row r="21" spans="1:18" ht="22.5">
      <c r="A21" s="94">
        <v>96523</v>
      </c>
      <c r="B21" s="83" t="s">
        <v>34</v>
      </c>
      <c r="C21" s="88" t="s">
        <v>59</v>
      </c>
      <c r="D21" s="83" t="s">
        <v>60</v>
      </c>
      <c r="E21" s="89">
        <v>169.03</v>
      </c>
      <c r="F21" s="89">
        <v>143.58000000000001</v>
      </c>
      <c r="G21" s="89">
        <v>24269.33</v>
      </c>
      <c r="H21" s="79"/>
      <c r="I21" s="90"/>
      <c r="J21" s="69" t="str">
        <f t="shared" si="1"/>
        <v>x</v>
      </c>
      <c r="K21" s="69" t="str">
        <f t="shared" si="2"/>
        <v>x</v>
      </c>
      <c r="L21" s="69" t="str">
        <f t="shared" si="0"/>
        <v>x</v>
      </c>
      <c r="M21" s="84"/>
      <c r="N21" s="91">
        <v>0</v>
      </c>
      <c r="O21" s="80" t="e">
        <f>SUM(#REF!)</f>
        <v>#REF!</v>
      </c>
      <c r="P21" s="81" t="e">
        <f t="shared" si="3"/>
        <v>#REF!</v>
      </c>
      <c r="R21" s="86"/>
    </row>
    <row r="22" spans="1:18" ht="22.5">
      <c r="A22" s="94">
        <v>96525</v>
      </c>
      <c r="B22" s="83" t="s">
        <v>34</v>
      </c>
      <c r="C22" s="88" t="s">
        <v>61</v>
      </c>
      <c r="D22" s="83" t="s">
        <v>60</v>
      </c>
      <c r="E22" s="89">
        <v>66.510000000000005</v>
      </c>
      <c r="F22" s="89">
        <v>55.1</v>
      </c>
      <c r="G22" s="89">
        <v>3664.7</v>
      </c>
      <c r="H22" s="79"/>
      <c r="I22" s="90"/>
      <c r="J22" s="69" t="str">
        <f t="shared" si="1"/>
        <v>x</v>
      </c>
      <c r="K22" s="69" t="str">
        <f t="shared" si="2"/>
        <v>x</v>
      </c>
      <c r="L22" s="69" t="str">
        <f t="shared" si="0"/>
        <v>x</v>
      </c>
      <c r="M22" s="84"/>
      <c r="N22" s="91">
        <v>0</v>
      </c>
      <c r="O22" s="80" t="e">
        <f>SUM(#REF!)</f>
        <v>#REF!</v>
      </c>
      <c r="P22" s="81" t="e">
        <f t="shared" si="3"/>
        <v>#REF!</v>
      </c>
      <c r="R22" s="86"/>
    </row>
    <row r="23" spans="1:18" ht="12.75">
      <c r="A23" s="92" t="s">
        <v>62</v>
      </c>
      <c r="B23" s="83"/>
      <c r="C23" s="100" t="s">
        <v>63</v>
      </c>
      <c r="D23" s="75">
        <v>0</v>
      </c>
      <c r="E23" s="102">
        <v>0</v>
      </c>
      <c r="F23" s="103">
        <v>0</v>
      </c>
      <c r="G23" s="104">
        <v>0</v>
      </c>
      <c r="H23" s="79"/>
      <c r="I23" s="98" t="str">
        <f>IF(OR(SUM(G24:G24)&gt;0,SUM(G24:G24)&gt;0),"xx","")</f>
        <v>xx</v>
      </c>
      <c r="J23" s="69" t="str">
        <f t="shared" si="1"/>
        <v>x</v>
      </c>
      <c r="K23" s="69" t="str">
        <f t="shared" si="2"/>
        <v>x</v>
      </c>
      <c r="L23" s="69" t="str">
        <f t="shared" si="0"/>
        <v>x</v>
      </c>
      <c r="M23" s="84"/>
      <c r="N23" s="99"/>
      <c r="O23" s="80" t="e">
        <f>SUM(#REF!)</f>
        <v>#REF!</v>
      </c>
      <c r="P23" s="81" t="e">
        <f t="shared" si="3"/>
        <v>#REF!</v>
      </c>
      <c r="R23" s="86"/>
    </row>
    <row r="24" spans="1:18" ht="12.75">
      <c r="A24" s="94">
        <v>93382</v>
      </c>
      <c r="B24" s="83" t="s">
        <v>34</v>
      </c>
      <c r="C24" s="88" t="s">
        <v>64</v>
      </c>
      <c r="D24" s="83" t="s">
        <v>60</v>
      </c>
      <c r="E24" s="89">
        <v>183.01</v>
      </c>
      <c r="F24" s="89">
        <v>46.47</v>
      </c>
      <c r="G24" s="89">
        <v>8504.4699999999993</v>
      </c>
      <c r="H24" s="79"/>
      <c r="I24" s="90"/>
      <c r="J24" s="69" t="str">
        <f t="shared" si="1"/>
        <v>x</v>
      </c>
      <c r="K24" s="69" t="str">
        <f t="shared" si="2"/>
        <v>x</v>
      </c>
      <c r="L24" s="69" t="str">
        <f t="shared" si="0"/>
        <v>x</v>
      </c>
      <c r="M24" s="84"/>
      <c r="N24" s="91">
        <v>0</v>
      </c>
      <c r="O24" s="80" t="e">
        <f>SUM(#REF!)</f>
        <v>#REF!</v>
      </c>
      <c r="P24" s="81" t="e">
        <f t="shared" si="3"/>
        <v>#REF!</v>
      </c>
      <c r="R24" s="86"/>
    </row>
    <row r="25" spans="1:18" ht="12.75">
      <c r="A25" s="92" t="s">
        <v>65</v>
      </c>
      <c r="B25" s="83"/>
      <c r="C25" s="105" t="s">
        <v>66</v>
      </c>
      <c r="D25" s="75">
        <v>0</v>
      </c>
      <c r="E25" s="106">
        <v>0</v>
      </c>
      <c r="F25" s="106">
        <v>0</v>
      </c>
      <c r="G25" s="107">
        <v>0</v>
      </c>
      <c r="H25" s="79"/>
      <c r="I25" s="98" t="str">
        <f>IF(OR(SUM(G26:G29)&gt;0,SUM(G26:G29)&gt;0),"xx","")</f>
        <v>xx</v>
      </c>
      <c r="J25" s="69" t="str">
        <f t="shared" si="1"/>
        <v>x</v>
      </c>
      <c r="K25" s="69" t="str">
        <f t="shared" si="2"/>
        <v>x</v>
      </c>
      <c r="L25" s="69" t="str">
        <f t="shared" si="0"/>
        <v>x</v>
      </c>
      <c r="M25" s="84"/>
      <c r="N25" s="99"/>
      <c r="O25" s="80" t="e">
        <f>SUM(#REF!)</f>
        <v>#REF!</v>
      </c>
      <c r="P25" s="81" t="e">
        <f t="shared" si="3"/>
        <v>#REF!</v>
      </c>
      <c r="R25" s="86"/>
    </row>
    <row r="26" spans="1:18" ht="12.75">
      <c r="A26" s="92" t="s">
        <v>67</v>
      </c>
      <c r="B26" s="83"/>
      <c r="C26" s="105" t="s">
        <v>68</v>
      </c>
      <c r="D26" s="75">
        <v>0</v>
      </c>
      <c r="E26" s="106">
        <v>0</v>
      </c>
      <c r="F26" s="106">
        <v>0</v>
      </c>
      <c r="G26" s="107">
        <v>0</v>
      </c>
      <c r="H26" s="79"/>
      <c r="I26" s="98" t="str">
        <f>IF(OR(SUM(G27:G27)&gt;0,SUM(G27:G27)&gt;0),"xx","")</f>
        <v>xx</v>
      </c>
      <c r="J26" s="69" t="str">
        <f t="shared" si="1"/>
        <v>x</v>
      </c>
      <c r="K26" s="69" t="str">
        <f t="shared" si="2"/>
        <v>x</v>
      </c>
      <c r="L26" s="69" t="str">
        <f t="shared" si="0"/>
        <v>x</v>
      </c>
      <c r="M26" s="84"/>
      <c r="N26" s="99"/>
      <c r="O26" s="80" t="e">
        <f>SUM(#REF!)</f>
        <v>#REF!</v>
      </c>
      <c r="P26" s="81" t="e">
        <f t="shared" si="3"/>
        <v>#REF!</v>
      </c>
      <c r="R26" s="86"/>
    </row>
    <row r="27" spans="1:18" ht="22.5">
      <c r="A27" s="94">
        <v>97897</v>
      </c>
      <c r="B27" s="83" t="s">
        <v>34</v>
      </c>
      <c r="C27" s="88" t="s">
        <v>69</v>
      </c>
      <c r="D27" s="83" t="s">
        <v>36</v>
      </c>
      <c r="E27" s="89">
        <v>5</v>
      </c>
      <c r="F27" s="89">
        <v>393.95</v>
      </c>
      <c r="G27" s="89">
        <v>1969.75</v>
      </c>
      <c r="H27" s="79"/>
      <c r="I27" s="98"/>
      <c r="J27" s="69" t="str">
        <f t="shared" si="1"/>
        <v>x</v>
      </c>
      <c r="K27" s="69" t="str">
        <f t="shared" si="2"/>
        <v>x</v>
      </c>
      <c r="L27" s="69" t="str">
        <f t="shared" si="0"/>
        <v>x</v>
      </c>
      <c r="M27" s="84"/>
      <c r="N27" s="91">
        <v>0</v>
      </c>
      <c r="O27" s="80" t="e">
        <f>SUM(#REF!)</f>
        <v>#REF!</v>
      </c>
      <c r="P27" s="81" t="e">
        <f t="shared" si="3"/>
        <v>#REF!</v>
      </c>
      <c r="R27" s="86"/>
    </row>
    <row r="28" spans="1:18" ht="12.75">
      <c r="A28" s="92" t="s">
        <v>70</v>
      </c>
      <c r="B28" s="83"/>
      <c r="C28" s="105" t="s">
        <v>71</v>
      </c>
      <c r="D28" s="75">
        <v>0</v>
      </c>
      <c r="E28" s="106">
        <v>0</v>
      </c>
      <c r="F28" s="106">
        <v>0</v>
      </c>
      <c r="G28" s="107">
        <v>0</v>
      </c>
      <c r="H28" s="79"/>
      <c r="I28" s="98" t="str">
        <f>IF(OR(SUM(G29:G29)&gt;0,SUM(G29:G29)&gt;0),"xx","")</f>
        <v>xx</v>
      </c>
      <c r="J28" s="69" t="str">
        <f t="shared" si="1"/>
        <v>x</v>
      </c>
      <c r="K28" s="69" t="str">
        <f t="shared" si="2"/>
        <v>x</v>
      </c>
      <c r="L28" s="69" t="str">
        <f t="shared" si="0"/>
        <v>x</v>
      </c>
      <c r="M28" s="84"/>
      <c r="N28" s="99"/>
      <c r="O28" s="80" t="e">
        <f>SUM(#REF!)</f>
        <v>#REF!</v>
      </c>
      <c r="P28" s="81" t="e">
        <f t="shared" si="3"/>
        <v>#REF!</v>
      </c>
      <c r="R28" s="86"/>
    </row>
    <row r="29" spans="1:18" ht="23.25" thickBot="1">
      <c r="A29" s="94">
        <v>89482</v>
      </c>
      <c r="B29" s="83" t="s">
        <v>34</v>
      </c>
      <c r="C29" s="88" t="s">
        <v>72</v>
      </c>
      <c r="D29" s="83" t="s">
        <v>36</v>
      </c>
      <c r="E29" s="89">
        <v>8</v>
      </c>
      <c r="F29" s="89">
        <v>52.22</v>
      </c>
      <c r="G29" s="89">
        <v>417.76</v>
      </c>
      <c r="H29" s="79"/>
      <c r="I29" s="90"/>
      <c r="J29" s="69" t="str">
        <f t="shared" si="1"/>
        <v>x</v>
      </c>
      <c r="K29" s="69" t="str">
        <f t="shared" si="2"/>
        <v>x</v>
      </c>
      <c r="L29" s="69" t="str">
        <f t="shared" si="0"/>
        <v>x</v>
      </c>
      <c r="M29" s="84"/>
      <c r="N29" s="91">
        <v>0</v>
      </c>
      <c r="O29" s="80" t="e">
        <f>SUM(#REF!)</f>
        <v>#REF!</v>
      </c>
      <c r="P29" s="81" t="e">
        <f t="shared" si="3"/>
        <v>#REF!</v>
      </c>
      <c r="R29" s="86"/>
    </row>
    <row r="30" spans="1:18" ht="13.5" thickBot="1">
      <c r="A30" s="60" t="s">
        <v>73</v>
      </c>
      <c r="B30" s="61"/>
      <c r="C30" s="62" t="s">
        <v>74</v>
      </c>
      <c r="D30" s="63">
        <v>0</v>
      </c>
      <c r="E30" s="64">
        <v>0</v>
      </c>
      <c r="F30" s="64">
        <v>0</v>
      </c>
      <c r="G30" s="65">
        <v>0</v>
      </c>
      <c r="H30" s="66">
        <v>1764.96</v>
      </c>
      <c r="I30" s="67" t="e">
        <f>IF(OR(#REF!&gt;0,H30&gt;0),"X","")</f>
        <v>#REF!</v>
      </c>
      <c r="J30" s="69" t="e">
        <f t="shared" si="1"/>
        <v>#REF!</v>
      </c>
      <c r="K30" s="69" t="e">
        <f t="shared" si="2"/>
        <v>#REF!</v>
      </c>
      <c r="L30" s="69" t="e">
        <f t="shared" si="0"/>
        <v>#REF!</v>
      </c>
      <c r="M30" s="84"/>
      <c r="N30" s="99"/>
      <c r="O30" s="80" t="e">
        <f>SUM(#REF!)</f>
        <v>#REF!</v>
      </c>
      <c r="P30" s="81" t="e">
        <f t="shared" si="3"/>
        <v>#REF!</v>
      </c>
      <c r="R30" s="86"/>
    </row>
    <row r="31" spans="1:18" ht="12.75">
      <c r="A31" s="92" t="s">
        <v>75</v>
      </c>
      <c r="B31" s="83"/>
      <c r="C31" s="105" t="s">
        <v>76</v>
      </c>
      <c r="D31" s="83">
        <v>0</v>
      </c>
      <c r="E31" s="108">
        <v>0</v>
      </c>
      <c r="F31" s="109">
        <v>0</v>
      </c>
      <c r="G31" s="104">
        <v>0</v>
      </c>
      <c r="H31" s="79"/>
      <c r="I31" s="67" t="str">
        <f>IF(OR(SUM(G32:G32)&gt;0,SUM(G32:G32)&gt;0),"xx","")</f>
        <v>xx</v>
      </c>
      <c r="J31" s="69" t="str">
        <f t="shared" si="1"/>
        <v>x</v>
      </c>
      <c r="K31" s="69" t="str">
        <f t="shared" si="2"/>
        <v>x</v>
      </c>
      <c r="L31" s="69" t="str">
        <f t="shared" si="0"/>
        <v>x</v>
      </c>
      <c r="M31" s="84"/>
      <c r="N31" s="99"/>
      <c r="O31" s="80" t="e">
        <f>SUM(#REF!)</f>
        <v>#REF!</v>
      </c>
      <c r="P31" s="81" t="e">
        <f t="shared" si="3"/>
        <v>#REF!</v>
      </c>
      <c r="R31" s="86"/>
    </row>
    <row r="32" spans="1:18" ht="34.5" thickBot="1">
      <c r="A32" s="94">
        <v>100896</v>
      </c>
      <c r="B32" s="83" t="s">
        <v>34</v>
      </c>
      <c r="C32" s="88" t="s">
        <v>77</v>
      </c>
      <c r="D32" s="83" t="s">
        <v>38</v>
      </c>
      <c r="E32" s="89">
        <v>24</v>
      </c>
      <c r="F32" s="89">
        <v>73.540000000000006</v>
      </c>
      <c r="G32" s="89">
        <v>1764.96</v>
      </c>
      <c r="H32" s="79"/>
      <c r="I32" s="110"/>
      <c r="J32" s="69" t="str">
        <f t="shared" si="1"/>
        <v>x</v>
      </c>
      <c r="K32" s="69" t="str">
        <f t="shared" si="2"/>
        <v>x</v>
      </c>
      <c r="L32" s="69" t="str">
        <f t="shared" si="0"/>
        <v>x</v>
      </c>
      <c r="M32" s="84"/>
      <c r="N32" s="91">
        <v>0</v>
      </c>
      <c r="O32" s="80" t="e">
        <f>SUM(#REF!)</f>
        <v>#REF!</v>
      </c>
      <c r="P32" s="81" t="e">
        <f t="shared" si="3"/>
        <v>#REF!</v>
      </c>
      <c r="R32" s="86"/>
    </row>
    <row r="33" spans="1:18" ht="13.5" thickBot="1">
      <c r="A33" s="60" t="s">
        <v>78</v>
      </c>
      <c r="B33" s="61"/>
      <c r="C33" s="62" t="s">
        <v>79</v>
      </c>
      <c r="D33" s="63">
        <v>0</v>
      </c>
      <c r="E33" s="64">
        <v>0</v>
      </c>
      <c r="F33" s="64">
        <v>0</v>
      </c>
      <c r="G33" s="65">
        <v>0</v>
      </c>
      <c r="H33" s="66">
        <v>405065.47</v>
      </c>
      <c r="I33" s="67" t="e">
        <f>IF(OR(#REF!&gt;0,H33&gt;0),"X","")</f>
        <v>#REF!</v>
      </c>
      <c r="J33" s="69" t="e">
        <f t="shared" si="1"/>
        <v>#REF!</v>
      </c>
      <c r="K33" s="69" t="e">
        <f t="shared" si="2"/>
        <v>#REF!</v>
      </c>
      <c r="L33" s="69" t="e">
        <f t="shared" si="0"/>
        <v>#REF!</v>
      </c>
      <c r="M33" s="84"/>
      <c r="N33" s="99"/>
      <c r="O33" s="80" t="e">
        <f>SUM(#REF!)</f>
        <v>#REF!</v>
      </c>
      <c r="P33" s="81" t="e">
        <f t="shared" si="3"/>
        <v>#REF!</v>
      </c>
      <c r="R33" s="86"/>
    </row>
    <row r="34" spans="1:18" ht="12.75">
      <c r="A34" s="82" t="s">
        <v>80</v>
      </c>
      <c r="B34" s="83"/>
      <c r="C34" s="100" t="s">
        <v>81</v>
      </c>
      <c r="D34" s="111">
        <v>0</v>
      </c>
      <c r="E34" s="102">
        <v>0</v>
      </c>
      <c r="F34" s="103">
        <v>0</v>
      </c>
      <c r="G34" s="104">
        <v>0</v>
      </c>
      <c r="H34" s="79"/>
      <c r="I34" s="67" t="str">
        <f>IF(OR(SUM(G35:G40)&gt;0,SUM(G35:G40)&gt;0),"xx","")</f>
        <v>xx</v>
      </c>
      <c r="J34" s="69" t="str">
        <f t="shared" si="1"/>
        <v>x</v>
      </c>
      <c r="K34" s="69" t="str">
        <f t="shared" si="2"/>
        <v>x</v>
      </c>
      <c r="L34" s="69" t="str">
        <f t="shared" si="0"/>
        <v>x</v>
      </c>
      <c r="M34" s="84"/>
      <c r="N34" s="99"/>
      <c r="O34" s="80" t="e">
        <f>SUM(#REF!)</f>
        <v>#REF!</v>
      </c>
      <c r="P34" s="81" t="e">
        <f t="shared" si="3"/>
        <v>#REF!</v>
      </c>
      <c r="R34" s="86"/>
    </row>
    <row r="35" spans="1:18" ht="12.75">
      <c r="A35" s="92" t="s">
        <v>82</v>
      </c>
      <c r="B35" s="83"/>
      <c r="C35" s="100" t="s">
        <v>83</v>
      </c>
      <c r="D35" s="112">
        <v>0</v>
      </c>
      <c r="E35" s="102">
        <v>0</v>
      </c>
      <c r="F35" s="103">
        <v>0</v>
      </c>
      <c r="G35" s="104">
        <v>0</v>
      </c>
      <c r="H35" s="79"/>
      <c r="I35" s="67" t="str">
        <f>IF(OR(SUM(G36:G40)&gt;0,SUM(G36:G40)&gt;0),"xx","")</f>
        <v>xx</v>
      </c>
      <c r="J35" s="69" t="str">
        <f t="shared" si="1"/>
        <v>x</v>
      </c>
      <c r="K35" s="69" t="str">
        <f t="shared" si="2"/>
        <v>x</v>
      </c>
      <c r="L35" s="69" t="str">
        <f t="shared" si="0"/>
        <v>x</v>
      </c>
      <c r="M35" s="84"/>
      <c r="N35" s="99"/>
      <c r="O35" s="80" t="e">
        <f>SUM(#REF!)</f>
        <v>#REF!</v>
      </c>
      <c r="P35" s="81" t="e">
        <f t="shared" si="3"/>
        <v>#REF!</v>
      </c>
      <c r="R35" s="86"/>
    </row>
    <row r="36" spans="1:18" ht="22.5">
      <c r="A36" s="94">
        <v>92448</v>
      </c>
      <c r="B36" s="83" t="s">
        <v>34</v>
      </c>
      <c r="C36" s="88" t="s">
        <v>84</v>
      </c>
      <c r="D36" s="83" t="s">
        <v>44</v>
      </c>
      <c r="E36" s="89">
        <v>28.63</v>
      </c>
      <c r="F36" s="89">
        <v>233.37</v>
      </c>
      <c r="G36" s="89">
        <v>6681.38</v>
      </c>
      <c r="H36" s="79"/>
      <c r="I36" s="110"/>
      <c r="J36" s="69" t="str">
        <f t="shared" si="1"/>
        <v>x</v>
      </c>
      <c r="K36" s="69" t="str">
        <f t="shared" si="2"/>
        <v>x</v>
      </c>
      <c r="L36" s="69" t="str">
        <f t="shared" si="0"/>
        <v>x</v>
      </c>
      <c r="M36" s="84"/>
      <c r="N36" s="91">
        <v>0</v>
      </c>
      <c r="O36" s="80" t="e">
        <f>SUM(#REF!)</f>
        <v>#REF!</v>
      </c>
      <c r="P36" s="81" t="e">
        <f t="shared" si="3"/>
        <v>#REF!</v>
      </c>
      <c r="R36" s="86"/>
    </row>
    <row r="37" spans="1:18" ht="22.5">
      <c r="A37" s="94">
        <v>96543</v>
      </c>
      <c r="B37" s="83" t="s">
        <v>34</v>
      </c>
      <c r="C37" s="88" t="s">
        <v>85</v>
      </c>
      <c r="D37" s="83" t="s">
        <v>86</v>
      </c>
      <c r="E37" s="89">
        <v>662.5</v>
      </c>
      <c r="F37" s="89">
        <v>24.4</v>
      </c>
      <c r="G37" s="89">
        <v>16165</v>
      </c>
      <c r="H37" s="79"/>
      <c r="I37" s="110"/>
      <c r="J37" s="69" t="str">
        <f t="shared" si="1"/>
        <v>x</v>
      </c>
      <c r="K37" s="69" t="str">
        <f t="shared" si="2"/>
        <v>x</v>
      </c>
      <c r="L37" s="69" t="str">
        <f t="shared" si="0"/>
        <v>x</v>
      </c>
      <c r="M37" s="84"/>
      <c r="N37" s="91">
        <v>0</v>
      </c>
      <c r="O37" s="80" t="e">
        <f>SUM(#REF!)</f>
        <v>#REF!</v>
      </c>
      <c r="P37" s="81" t="e">
        <f t="shared" si="3"/>
        <v>#REF!</v>
      </c>
      <c r="R37" s="86"/>
    </row>
    <row r="38" spans="1:18" ht="22.5">
      <c r="A38" s="94">
        <v>92413</v>
      </c>
      <c r="B38" s="83" t="s">
        <v>34</v>
      </c>
      <c r="C38" s="88" t="s">
        <v>87</v>
      </c>
      <c r="D38" s="83" t="s">
        <v>44</v>
      </c>
      <c r="E38" s="89">
        <v>50.31</v>
      </c>
      <c r="F38" s="89">
        <v>191.1</v>
      </c>
      <c r="G38" s="89">
        <v>9614.24</v>
      </c>
      <c r="H38" s="79"/>
      <c r="I38" s="110"/>
      <c r="J38" s="69" t="str">
        <f t="shared" si="1"/>
        <v>x</v>
      </c>
      <c r="K38" s="69" t="str">
        <f t="shared" si="2"/>
        <v>x</v>
      </c>
      <c r="L38" s="69" t="str">
        <f t="shared" si="0"/>
        <v>x</v>
      </c>
      <c r="M38" s="84"/>
      <c r="N38" s="91">
        <v>0</v>
      </c>
      <c r="O38" s="80" t="e">
        <f>SUM(#REF!)</f>
        <v>#REF!</v>
      </c>
      <c r="P38" s="81" t="e">
        <f t="shared" si="3"/>
        <v>#REF!</v>
      </c>
      <c r="R38" s="86"/>
    </row>
    <row r="39" spans="1:18" ht="22.5">
      <c r="A39" s="94">
        <v>96535</v>
      </c>
      <c r="B39" s="83" t="s">
        <v>34</v>
      </c>
      <c r="C39" s="88" t="s">
        <v>88</v>
      </c>
      <c r="D39" s="83" t="s">
        <v>44</v>
      </c>
      <c r="E39" s="89">
        <v>208.91</v>
      </c>
      <c r="F39" s="89">
        <v>224.37</v>
      </c>
      <c r="G39" s="89">
        <v>46873.14</v>
      </c>
      <c r="H39" s="79"/>
      <c r="I39" s="110"/>
      <c r="J39" s="69" t="str">
        <f t="shared" si="1"/>
        <v>x</v>
      </c>
      <c r="K39" s="69" t="str">
        <f t="shared" si="2"/>
        <v>x</v>
      </c>
      <c r="L39" s="69" t="str">
        <f t="shared" si="0"/>
        <v>x</v>
      </c>
      <c r="M39" s="84"/>
      <c r="N39" s="91">
        <v>0</v>
      </c>
      <c r="O39" s="80" t="e">
        <f>SUM(#REF!)</f>
        <v>#REF!</v>
      </c>
      <c r="P39" s="81" t="e">
        <f t="shared" si="3"/>
        <v>#REF!</v>
      </c>
      <c r="R39" s="86"/>
    </row>
    <row r="40" spans="1:18" ht="22.5">
      <c r="A40" s="94">
        <v>96536</v>
      </c>
      <c r="B40" s="83" t="s">
        <v>34</v>
      </c>
      <c r="C40" s="88" t="s">
        <v>89</v>
      </c>
      <c r="D40" s="83" t="s">
        <v>44</v>
      </c>
      <c r="E40" s="89">
        <v>167.17</v>
      </c>
      <c r="F40" s="89">
        <v>116.49</v>
      </c>
      <c r="G40" s="89">
        <v>19473.63</v>
      </c>
      <c r="H40" s="79"/>
      <c r="I40" s="110"/>
      <c r="J40" s="69" t="str">
        <f t="shared" si="1"/>
        <v>x</v>
      </c>
      <c r="K40" s="69" t="str">
        <f t="shared" si="2"/>
        <v>x</v>
      </c>
      <c r="L40" s="69" t="str">
        <f t="shared" si="0"/>
        <v>x</v>
      </c>
      <c r="M40" s="84"/>
      <c r="N40" s="91">
        <v>0</v>
      </c>
      <c r="O40" s="80" t="e">
        <f>SUM(#REF!)</f>
        <v>#REF!</v>
      </c>
      <c r="P40" s="81" t="e">
        <f t="shared" si="3"/>
        <v>#REF!</v>
      </c>
      <c r="R40" s="86"/>
    </row>
    <row r="41" spans="1:18" ht="12.75">
      <c r="A41" s="92" t="s">
        <v>90</v>
      </c>
      <c r="B41" s="83"/>
      <c r="C41" s="105" t="s">
        <v>91</v>
      </c>
      <c r="D41" s="83">
        <v>0</v>
      </c>
      <c r="E41" s="102">
        <v>0</v>
      </c>
      <c r="F41" s="103">
        <v>0</v>
      </c>
      <c r="G41" s="104">
        <v>0</v>
      </c>
      <c r="H41" s="79"/>
      <c r="I41" s="67" t="str">
        <f>IF(OR(SUM(G42:G49)&gt;0,SUM(G42:G49)&gt;0),"xx","")</f>
        <v>xx</v>
      </c>
      <c r="J41" s="69" t="str">
        <f t="shared" si="1"/>
        <v>x</v>
      </c>
      <c r="K41" s="69" t="str">
        <f t="shared" si="2"/>
        <v>x</v>
      </c>
      <c r="L41" s="69" t="str">
        <f t="shared" si="0"/>
        <v>x</v>
      </c>
      <c r="M41" s="84"/>
      <c r="N41" s="99"/>
      <c r="O41" s="80" t="e">
        <f>SUM(#REF!)</f>
        <v>#REF!</v>
      </c>
      <c r="P41" s="81" t="e">
        <f t="shared" si="3"/>
        <v>#REF!</v>
      </c>
      <c r="R41" s="86"/>
    </row>
    <row r="42" spans="1:18" ht="12.75">
      <c r="A42" s="92" t="s">
        <v>92</v>
      </c>
      <c r="B42" s="83"/>
      <c r="C42" s="105" t="s">
        <v>93</v>
      </c>
      <c r="D42" s="83">
        <v>0</v>
      </c>
      <c r="E42" s="102">
        <v>0</v>
      </c>
      <c r="F42" s="103">
        <v>0</v>
      </c>
      <c r="G42" s="104">
        <v>0</v>
      </c>
      <c r="H42" s="79"/>
      <c r="I42" s="67" t="str">
        <f>IF(OR(SUM(G43:G49)&gt;0,SUM(G43:G49)&gt;0),"xx","")</f>
        <v>xx</v>
      </c>
      <c r="J42" s="69" t="str">
        <f t="shared" si="1"/>
        <v>x</v>
      </c>
      <c r="K42" s="69" t="str">
        <f t="shared" si="2"/>
        <v>x</v>
      </c>
      <c r="L42" s="69" t="str">
        <f t="shared" si="0"/>
        <v>x</v>
      </c>
      <c r="M42" s="84"/>
      <c r="N42" s="99"/>
      <c r="O42" s="80" t="e">
        <f>SUM(#REF!)</f>
        <v>#REF!</v>
      </c>
      <c r="P42" s="81" t="e">
        <f t="shared" si="3"/>
        <v>#REF!</v>
      </c>
      <c r="R42" s="86"/>
    </row>
    <row r="43" spans="1:18" ht="22.5">
      <c r="A43" s="94">
        <v>96544</v>
      </c>
      <c r="B43" s="83" t="s">
        <v>34</v>
      </c>
      <c r="C43" s="88" t="s">
        <v>94</v>
      </c>
      <c r="D43" s="83" t="s">
        <v>86</v>
      </c>
      <c r="E43" s="89">
        <v>2.1</v>
      </c>
      <c r="F43" s="89">
        <v>21.96</v>
      </c>
      <c r="G43" s="89">
        <v>46.12</v>
      </c>
      <c r="H43" s="79"/>
      <c r="I43" s="110"/>
      <c r="J43" s="69" t="str">
        <f t="shared" si="1"/>
        <v>x</v>
      </c>
      <c r="K43" s="69" t="str">
        <f t="shared" si="2"/>
        <v>x</v>
      </c>
      <c r="L43" s="69" t="str">
        <f t="shared" si="0"/>
        <v>x</v>
      </c>
      <c r="M43" s="84"/>
      <c r="N43" s="91">
        <v>0</v>
      </c>
      <c r="O43" s="80" t="e">
        <f>SUM(#REF!)</f>
        <v>#REF!</v>
      </c>
      <c r="P43" s="81" t="e">
        <f t="shared" si="3"/>
        <v>#REF!</v>
      </c>
      <c r="R43" s="86"/>
    </row>
    <row r="44" spans="1:18" ht="22.5">
      <c r="A44" s="94">
        <v>96545</v>
      </c>
      <c r="B44" s="83" t="s">
        <v>34</v>
      </c>
      <c r="C44" s="88" t="s">
        <v>95</v>
      </c>
      <c r="D44" s="83" t="s">
        <v>86</v>
      </c>
      <c r="E44" s="89">
        <v>622.70000000000005</v>
      </c>
      <c r="F44" s="89">
        <v>19.899999999999999</v>
      </c>
      <c r="G44" s="89">
        <v>12391.73</v>
      </c>
      <c r="H44" s="79"/>
      <c r="I44" s="110"/>
      <c r="J44" s="69" t="str">
        <f t="shared" si="1"/>
        <v>x</v>
      </c>
      <c r="K44" s="69" t="str">
        <f t="shared" si="2"/>
        <v>x</v>
      </c>
      <c r="L44" s="69" t="str">
        <f t="shared" si="0"/>
        <v>x</v>
      </c>
      <c r="M44" s="84"/>
      <c r="N44" s="91">
        <v>0</v>
      </c>
      <c r="O44" s="80" t="e">
        <f>SUM(#REF!)</f>
        <v>#REF!</v>
      </c>
      <c r="P44" s="81" t="e">
        <f t="shared" si="3"/>
        <v>#REF!</v>
      </c>
      <c r="R44" s="86"/>
    </row>
    <row r="45" spans="1:18" ht="22.5">
      <c r="A45" s="94">
        <v>96546</v>
      </c>
      <c r="B45" s="83" t="s">
        <v>34</v>
      </c>
      <c r="C45" s="88" t="s">
        <v>96</v>
      </c>
      <c r="D45" s="83" t="s">
        <v>86</v>
      </c>
      <c r="E45" s="89">
        <v>1981.5</v>
      </c>
      <c r="F45" s="89">
        <v>17.45</v>
      </c>
      <c r="G45" s="89">
        <v>34577.18</v>
      </c>
      <c r="H45" s="79"/>
      <c r="I45" s="110"/>
      <c r="J45" s="69" t="str">
        <f t="shared" si="1"/>
        <v>x</v>
      </c>
      <c r="K45" s="69" t="str">
        <f t="shared" si="2"/>
        <v>x</v>
      </c>
      <c r="L45" s="69" t="str">
        <f t="shared" si="0"/>
        <v>x</v>
      </c>
      <c r="M45" s="84"/>
      <c r="N45" s="91">
        <v>0</v>
      </c>
      <c r="O45" s="80" t="e">
        <f>SUM(#REF!)</f>
        <v>#REF!</v>
      </c>
      <c r="P45" s="81" t="e">
        <f t="shared" si="3"/>
        <v>#REF!</v>
      </c>
      <c r="R45" s="86"/>
    </row>
    <row r="46" spans="1:18" ht="22.5">
      <c r="A46" s="94">
        <v>92759</v>
      </c>
      <c r="B46" s="83" t="s">
        <v>34</v>
      </c>
      <c r="C46" s="88" t="s">
        <v>97</v>
      </c>
      <c r="D46" s="83" t="s">
        <v>86</v>
      </c>
      <c r="E46" s="89">
        <v>114.1</v>
      </c>
      <c r="F46" s="89">
        <v>19.22</v>
      </c>
      <c r="G46" s="89">
        <v>2193</v>
      </c>
      <c r="H46" s="79"/>
      <c r="I46" s="110"/>
      <c r="J46" s="69" t="str">
        <f t="shared" si="1"/>
        <v>x</v>
      </c>
      <c r="K46" s="69" t="str">
        <f t="shared" si="2"/>
        <v>x</v>
      </c>
      <c r="L46" s="69" t="str">
        <f t="shared" si="0"/>
        <v>x</v>
      </c>
      <c r="M46" s="84"/>
      <c r="N46" s="91">
        <v>0</v>
      </c>
      <c r="O46" s="80" t="e">
        <f>SUM(#REF!)</f>
        <v>#REF!</v>
      </c>
      <c r="P46" s="81" t="e">
        <f t="shared" si="3"/>
        <v>#REF!</v>
      </c>
      <c r="R46" s="86"/>
    </row>
    <row r="47" spans="1:18" ht="22.5">
      <c r="A47" s="94">
        <v>92760</v>
      </c>
      <c r="B47" s="83" t="s">
        <v>34</v>
      </c>
      <c r="C47" s="88" t="s">
        <v>98</v>
      </c>
      <c r="D47" s="83" t="s">
        <v>86</v>
      </c>
      <c r="E47" s="89">
        <v>4.8</v>
      </c>
      <c r="F47" s="89">
        <v>17.89</v>
      </c>
      <c r="G47" s="89">
        <v>85.87</v>
      </c>
      <c r="H47" s="79"/>
      <c r="I47" s="110"/>
      <c r="J47" s="69" t="str">
        <f t="shared" si="1"/>
        <v>x</v>
      </c>
      <c r="K47" s="69" t="str">
        <f t="shared" si="2"/>
        <v>x</v>
      </c>
      <c r="L47" s="69" t="str">
        <f t="shared" si="0"/>
        <v>x</v>
      </c>
      <c r="M47" s="84"/>
      <c r="N47" s="91">
        <v>0</v>
      </c>
      <c r="O47" s="80" t="e">
        <f>SUM(#REF!)</f>
        <v>#REF!</v>
      </c>
      <c r="P47" s="81" t="e">
        <f t="shared" si="3"/>
        <v>#REF!</v>
      </c>
      <c r="R47" s="86"/>
    </row>
    <row r="48" spans="1:18" ht="22.5">
      <c r="A48" s="94">
        <v>92761</v>
      </c>
      <c r="B48" s="83" t="s">
        <v>34</v>
      </c>
      <c r="C48" s="88" t="s">
        <v>99</v>
      </c>
      <c r="D48" s="83" t="s">
        <v>86</v>
      </c>
      <c r="E48" s="89">
        <v>60.7</v>
      </c>
      <c r="F48" s="89">
        <v>16.64</v>
      </c>
      <c r="G48" s="89">
        <v>1010.05</v>
      </c>
      <c r="H48" s="79"/>
      <c r="I48" s="110"/>
      <c r="J48" s="69" t="str">
        <f t="shared" si="1"/>
        <v>x</v>
      </c>
      <c r="K48" s="69" t="str">
        <f t="shared" si="2"/>
        <v>x</v>
      </c>
      <c r="L48" s="69" t="str">
        <f t="shared" si="0"/>
        <v>x</v>
      </c>
      <c r="M48" s="84"/>
      <c r="N48" s="91">
        <v>0</v>
      </c>
      <c r="O48" s="80" t="e">
        <f>SUM(#REF!)</f>
        <v>#REF!</v>
      </c>
      <c r="P48" s="81" t="e">
        <f t="shared" si="3"/>
        <v>#REF!</v>
      </c>
      <c r="R48" s="86"/>
    </row>
    <row r="49" spans="1:18" ht="22.5">
      <c r="A49" s="94">
        <v>92762</v>
      </c>
      <c r="B49" s="83" t="s">
        <v>34</v>
      </c>
      <c r="C49" s="88" t="s">
        <v>100</v>
      </c>
      <c r="D49" s="83" t="s">
        <v>86</v>
      </c>
      <c r="E49" s="89">
        <v>285.3</v>
      </c>
      <c r="F49" s="89">
        <v>14.76</v>
      </c>
      <c r="G49" s="89">
        <v>4211.03</v>
      </c>
      <c r="H49" s="79"/>
      <c r="I49" s="110"/>
      <c r="J49" s="69" t="str">
        <f t="shared" si="1"/>
        <v>x</v>
      </c>
      <c r="K49" s="69" t="str">
        <f t="shared" si="2"/>
        <v>x</v>
      </c>
      <c r="L49" s="69" t="str">
        <f t="shared" si="0"/>
        <v>x</v>
      </c>
      <c r="M49" s="84"/>
      <c r="N49" s="91">
        <v>0</v>
      </c>
      <c r="O49" s="80" t="e">
        <f>SUM(#REF!)</f>
        <v>#REF!</v>
      </c>
      <c r="P49" s="81" t="e">
        <f t="shared" si="3"/>
        <v>#REF!</v>
      </c>
      <c r="R49" s="86"/>
    </row>
    <row r="50" spans="1:18" ht="12.75">
      <c r="A50" s="82" t="s">
        <v>101</v>
      </c>
      <c r="B50" s="83"/>
      <c r="C50" s="100" t="s">
        <v>102</v>
      </c>
      <c r="D50" s="111">
        <v>0</v>
      </c>
      <c r="E50" s="102">
        <v>0</v>
      </c>
      <c r="F50" s="103">
        <v>0</v>
      </c>
      <c r="G50" s="104">
        <v>0</v>
      </c>
      <c r="H50" s="79"/>
      <c r="I50" s="67" t="str">
        <f>IF(OR(SUM(G51:G56)&gt;0,SUM(G51:G56)&gt;0),"xx","")</f>
        <v>xx</v>
      </c>
      <c r="J50" s="69" t="str">
        <f t="shared" si="1"/>
        <v>x</v>
      </c>
      <c r="K50" s="69" t="str">
        <f t="shared" si="2"/>
        <v>x</v>
      </c>
      <c r="L50" s="69" t="str">
        <f t="shared" si="0"/>
        <v>x</v>
      </c>
      <c r="M50" s="84"/>
      <c r="N50" s="99"/>
      <c r="O50" s="80" t="e">
        <f>SUM(#REF!)</f>
        <v>#REF!</v>
      </c>
      <c r="P50" s="81" t="e">
        <f t="shared" si="3"/>
        <v>#REF!</v>
      </c>
      <c r="R50" s="86"/>
    </row>
    <row r="51" spans="1:18" ht="12.75">
      <c r="A51" s="92" t="s">
        <v>103</v>
      </c>
      <c r="B51" s="83"/>
      <c r="C51" s="100" t="s">
        <v>104</v>
      </c>
      <c r="D51" s="112">
        <v>0</v>
      </c>
      <c r="E51" s="102">
        <v>0</v>
      </c>
      <c r="F51" s="103">
        <v>0</v>
      </c>
      <c r="G51" s="104">
        <v>0</v>
      </c>
      <c r="H51" s="79"/>
      <c r="I51" s="67" t="str">
        <f>IF(OR(SUM(G53:G56)&gt;0,SUM(G53:G56)&gt;0),"xx","")</f>
        <v>xx</v>
      </c>
      <c r="J51" s="69" t="str">
        <f t="shared" si="1"/>
        <v>x</v>
      </c>
      <c r="K51" s="69" t="str">
        <f t="shared" si="2"/>
        <v>x</v>
      </c>
      <c r="L51" s="69" t="str">
        <f t="shared" si="0"/>
        <v>x</v>
      </c>
      <c r="M51" s="84"/>
      <c r="N51" s="99"/>
      <c r="O51" s="80" t="e">
        <f>SUM(#REF!)</f>
        <v>#REF!</v>
      </c>
      <c r="P51" s="81" t="e">
        <f t="shared" si="3"/>
        <v>#REF!</v>
      </c>
      <c r="R51" s="86"/>
    </row>
    <row r="52" spans="1:18" ht="12.75">
      <c r="A52" s="92" t="s">
        <v>105</v>
      </c>
      <c r="B52" s="83"/>
      <c r="C52" s="93" t="s">
        <v>106</v>
      </c>
      <c r="D52" s="112">
        <v>0</v>
      </c>
      <c r="E52" s="76">
        <v>0</v>
      </c>
      <c r="F52" s="77">
        <v>0</v>
      </c>
      <c r="G52" s="78">
        <v>0</v>
      </c>
      <c r="H52" s="79"/>
      <c r="I52" s="67" t="str">
        <f>IF(OR(SUM(G53:G56)&gt;0,SUM(G53:G56)&gt;0),"xx","")</f>
        <v>xx</v>
      </c>
      <c r="J52" s="69" t="str">
        <f t="shared" si="1"/>
        <v>x</v>
      </c>
      <c r="K52" s="69" t="str">
        <f t="shared" si="2"/>
        <v>x</v>
      </c>
      <c r="L52" s="69" t="str">
        <f t="shared" si="0"/>
        <v>x</v>
      </c>
      <c r="M52" s="84"/>
      <c r="N52" s="99"/>
      <c r="O52" s="80" t="e">
        <f>SUM(#REF!)</f>
        <v>#REF!</v>
      </c>
      <c r="P52" s="81" t="e">
        <f t="shared" si="3"/>
        <v>#REF!</v>
      </c>
      <c r="R52" s="86"/>
    </row>
    <row r="53" spans="1:18" ht="22.5">
      <c r="A53" s="94">
        <v>103672</v>
      </c>
      <c r="B53" s="83" t="s">
        <v>34</v>
      </c>
      <c r="C53" s="88" t="s">
        <v>107</v>
      </c>
      <c r="D53" s="83" t="s">
        <v>60</v>
      </c>
      <c r="E53" s="89">
        <v>2.2799999999999998</v>
      </c>
      <c r="F53" s="89">
        <v>687.03</v>
      </c>
      <c r="G53" s="89">
        <v>1566.43</v>
      </c>
      <c r="H53" s="79"/>
      <c r="I53" s="110"/>
      <c r="J53" s="69" t="str">
        <f t="shared" si="1"/>
        <v>x</v>
      </c>
      <c r="K53" s="69" t="str">
        <f t="shared" si="2"/>
        <v>x</v>
      </c>
      <c r="L53" s="69" t="str">
        <f t="shared" si="0"/>
        <v>x</v>
      </c>
      <c r="M53" s="84"/>
      <c r="N53" s="91">
        <v>0</v>
      </c>
      <c r="O53" s="80" t="e">
        <f>SUM(#REF!)</f>
        <v>#REF!</v>
      </c>
      <c r="P53" s="81" t="e">
        <f t="shared" si="3"/>
        <v>#REF!</v>
      </c>
      <c r="R53" s="86"/>
    </row>
    <row r="54" spans="1:18" ht="22.5">
      <c r="A54" s="94">
        <v>103674</v>
      </c>
      <c r="B54" s="83" t="s">
        <v>34</v>
      </c>
      <c r="C54" s="88" t="s">
        <v>108</v>
      </c>
      <c r="D54" s="83" t="s">
        <v>60</v>
      </c>
      <c r="E54" s="89">
        <v>1.83</v>
      </c>
      <c r="F54" s="89">
        <v>717.14</v>
      </c>
      <c r="G54" s="89">
        <v>1312.37</v>
      </c>
      <c r="H54" s="79"/>
      <c r="I54" s="110"/>
      <c r="J54" s="69" t="str">
        <f t="shared" si="1"/>
        <v>x</v>
      </c>
      <c r="K54" s="69" t="str">
        <f t="shared" si="2"/>
        <v>x</v>
      </c>
      <c r="L54" s="69" t="str">
        <f t="shared" si="0"/>
        <v>x</v>
      </c>
      <c r="M54" s="84"/>
      <c r="N54" s="91">
        <v>0</v>
      </c>
      <c r="O54" s="80" t="e">
        <f>SUM(#REF!)</f>
        <v>#REF!</v>
      </c>
      <c r="P54" s="81" t="e">
        <f t="shared" si="3"/>
        <v>#REF!</v>
      </c>
      <c r="R54" s="86"/>
    </row>
    <row r="55" spans="1:18" ht="22.5">
      <c r="A55" s="94">
        <v>96557</v>
      </c>
      <c r="B55" s="83" t="s">
        <v>34</v>
      </c>
      <c r="C55" s="88" t="s">
        <v>109</v>
      </c>
      <c r="D55" s="83" t="s">
        <v>60</v>
      </c>
      <c r="E55" s="89">
        <v>9</v>
      </c>
      <c r="F55" s="89">
        <v>705.44</v>
      </c>
      <c r="G55" s="89">
        <v>6348.96</v>
      </c>
      <c r="H55" s="79"/>
      <c r="I55" s="110"/>
      <c r="J55" s="69" t="str">
        <f t="shared" si="1"/>
        <v>x</v>
      </c>
      <c r="K55" s="69" t="str">
        <f t="shared" si="2"/>
        <v>x</v>
      </c>
      <c r="L55" s="69" t="str">
        <f t="shared" si="0"/>
        <v>x</v>
      </c>
      <c r="M55" s="84"/>
      <c r="N55" s="91">
        <v>0</v>
      </c>
      <c r="O55" s="80" t="e">
        <f>SUM(#REF!)</f>
        <v>#REF!</v>
      </c>
      <c r="P55" s="81" t="e">
        <f t="shared" si="3"/>
        <v>#REF!</v>
      </c>
      <c r="R55" s="86"/>
    </row>
    <row r="56" spans="1:18" ht="22.5">
      <c r="A56" s="94">
        <v>96558</v>
      </c>
      <c r="B56" s="83" t="s">
        <v>34</v>
      </c>
      <c r="C56" s="88" t="s">
        <v>110</v>
      </c>
      <c r="D56" s="83" t="s">
        <v>60</v>
      </c>
      <c r="E56" s="89">
        <v>45.22</v>
      </c>
      <c r="F56" s="89">
        <v>716.9</v>
      </c>
      <c r="G56" s="89">
        <v>32418.22</v>
      </c>
      <c r="H56" s="79"/>
      <c r="I56" s="110"/>
      <c r="J56" s="69" t="str">
        <f t="shared" si="1"/>
        <v>x</v>
      </c>
      <c r="K56" s="69" t="str">
        <f t="shared" si="2"/>
        <v>x</v>
      </c>
      <c r="L56" s="69" t="str">
        <f t="shared" si="0"/>
        <v>x</v>
      </c>
      <c r="M56" s="84"/>
      <c r="N56" s="91">
        <v>0</v>
      </c>
      <c r="O56" s="80" t="e">
        <f>SUM(#REF!)</f>
        <v>#REF!</v>
      </c>
      <c r="P56" s="81" t="e">
        <f t="shared" si="3"/>
        <v>#REF!</v>
      </c>
      <c r="R56" s="86"/>
    </row>
    <row r="57" spans="1:18" ht="12.75">
      <c r="A57" s="92" t="s">
        <v>111</v>
      </c>
      <c r="B57" s="83"/>
      <c r="C57" s="105" t="s">
        <v>112</v>
      </c>
      <c r="D57" s="83">
        <v>0</v>
      </c>
      <c r="E57" s="108">
        <v>0</v>
      </c>
      <c r="F57" s="109">
        <v>0</v>
      </c>
      <c r="G57" s="104">
        <v>0</v>
      </c>
      <c r="H57" s="79"/>
      <c r="I57" s="67" t="str">
        <f>IF(OR(SUM(G58:G60)&gt;0,SUM(G58:G60)&gt;0),"xx","")</f>
        <v>xx</v>
      </c>
      <c r="J57" s="69" t="str">
        <f t="shared" si="1"/>
        <v>x</v>
      </c>
      <c r="K57" s="69" t="str">
        <f t="shared" si="2"/>
        <v>x</v>
      </c>
      <c r="L57" s="69" t="str">
        <f t="shared" si="0"/>
        <v>x</v>
      </c>
      <c r="M57" s="84"/>
      <c r="N57" s="99"/>
      <c r="O57" s="80" t="e">
        <f>SUM(#REF!)</f>
        <v>#REF!</v>
      </c>
      <c r="P57" s="81" t="e">
        <f t="shared" si="3"/>
        <v>#REF!</v>
      </c>
      <c r="R57" s="86"/>
    </row>
    <row r="58" spans="1:18" ht="12.75">
      <c r="A58" s="92" t="s">
        <v>113</v>
      </c>
      <c r="B58" s="83"/>
      <c r="C58" s="105" t="s">
        <v>114</v>
      </c>
      <c r="D58" s="83">
        <v>0</v>
      </c>
      <c r="E58" s="108">
        <v>0</v>
      </c>
      <c r="F58" s="108">
        <v>0</v>
      </c>
      <c r="G58" s="104">
        <v>0</v>
      </c>
      <c r="H58" s="79"/>
      <c r="I58" s="67" t="str">
        <f>IF(OR(SUM(G59:G60)&gt;0,SUM(G59:G60)&gt;0),"xx","")</f>
        <v>xx</v>
      </c>
      <c r="J58" s="69" t="str">
        <f t="shared" si="1"/>
        <v>x</v>
      </c>
      <c r="K58" s="69" t="str">
        <f t="shared" si="2"/>
        <v>x</v>
      </c>
      <c r="L58" s="69" t="str">
        <f t="shared" si="0"/>
        <v>x</v>
      </c>
      <c r="M58" s="84"/>
      <c r="N58" s="99"/>
      <c r="O58" s="80" t="e">
        <f>SUM(#REF!)</f>
        <v>#REF!</v>
      </c>
      <c r="P58" s="81" t="e">
        <f t="shared" si="3"/>
        <v>#REF!</v>
      </c>
      <c r="R58" s="86"/>
    </row>
    <row r="59" spans="1:18" ht="22.5">
      <c r="A59" s="94">
        <v>96621</v>
      </c>
      <c r="B59" s="83" t="s">
        <v>34</v>
      </c>
      <c r="C59" s="88" t="s">
        <v>115</v>
      </c>
      <c r="D59" s="83" t="s">
        <v>60</v>
      </c>
      <c r="E59" s="113">
        <v>4.3</v>
      </c>
      <c r="F59" s="108">
        <v>259.75</v>
      </c>
      <c r="G59" s="89">
        <v>1116.93</v>
      </c>
      <c r="H59" s="79"/>
      <c r="I59" s="110"/>
      <c r="J59" s="69" t="str">
        <f t="shared" si="1"/>
        <v>x</v>
      </c>
      <c r="K59" s="69" t="str">
        <f t="shared" si="2"/>
        <v>x</v>
      </c>
      <c r="L59" s="69" t="str">
        <f t="shared" si="0"/>
        <v>x</v>
      </c>
      <c r="M59" s="84"/>
      <c r="N59" s="91">
        <v>0</v>
      </c>
      <c r="O59" s="80" t="e">
        <f>SUM(#REF!)</f>
        <v>#REF!</v>
      </c>
      <c r="P59" s="81" t="e">
        <f t="shared" si="3"/>
        <v>#REF!</v>
      </c>
      <c r="R59" s="86"/>
    </row>
    <row r="60" spans="1:18" ht="22.5">
      <c r="A60" s="94">
        <v>96622</v>
      </c>
      <c r="B60" s="83" t="s">
        <v>34</v>
      </c>
      <c r="C60" s="88" t="s">
        <v>116</v>
      </c>
      <c r="D60" s="83" t="s">
        <v>60</v>
      </c>
      <c r="E60" s="113">
        <v>45</v>
      </c>
      <c r="F60" s="108">
        <v>148.19999999999999</v>
      </c>
      <c r="G60" s="89">
        <v>6669</v>
      </c>
      <c r="H60" s="79"/>
      <c r="I60" s="110"/>
      <c r="J60" s="69" t="str">
        <f t="shared" si="1"/>
        <v>x</v>
      </c>
      <c r="K60" s="69" t="str">
        <f t="shared" si="2"/>
        <v>x</v>
      </c>
      <c r="L60" s="69" t="str">
        <f t="shared" si="0"/>
        <v>x</v>
      </c>
      <c r="M60" s="84"/>
      <c r="N60" s="91">
        <v>0</v>
      </c>
      <c r="O60" s="80" t="e">
        <f>SUM(#REF!)</f>
        <v>#REF!</v>
      </c>
      <c r="P60" s="81" t="e">
        <f t="shared" si="3"/>
        <v>#REF!</v>
      </c>
      <c r="R60" s="86"/>
    </row>
    <row r="61" spans="1:18" ht="12.75">
      <c r="A61" s="92" t="s">
        <v>117</v>
      </c>
      <c r="B61" s="83"/>
      <c r="C61" s="105" t="s">
        <v>118</v>
      </c>
      <c r="D61" s="83">
        <v>0</v>
      </c>
      <c r="E61" s="106">
        <v>0</v>
      </c>
      <c r="F61" s="106">
        <v>0</v>
      </c>
      <c r="G61" s="107">
        <v>0</v>
      </c>
      <c r="H61" s="79"/>
      <c r="I61" s="67" t="str">
        <f>IF(OR(SUM(G62:G63)&gt;0,SUM(G62:G63)&gt;0),"xx","")</f>
        <v>xx</v>
      </c>
      <c r="J61" s="69" t="str">
        <f t="shared" si="1"/>
        <v>x</v>
      </c>
      <c r="K61" s="69" t="str">
        <f t="shared" si="2"/>
        <v>x</v>
      </c>
      <c r="L61" s="69" t="str">
        <f t="shared" si="0"/>
        <v>x</v>
      </c>
      <c r="M61" s="84"/>
      <c r="N61" s="99"/>
      <c r="O61" s="80" t="e">
        <f>SUM(#REF!)</f>
        <v>#REF!</v>
      </c>
      <c r="P61" s="81" t="e">
        <f t="shared" si="3"/>
        <v>#REF!</v>
      </c>
      <c r="R61" s="86"/>
    </row>
    <row r="62" spans="1:18" ht="12.75">
      <c r="A62" s="92" t="s">
        <v>119</v>
      </c>
      <c r="B62" s="83"/>
      <c r="C62" s="105" t="s">
        <v>118</v>
      </c>
      <c r="D62" s="83">
        <v>0</v>
      </c>
      <c r="E62" s="108">
        <v>0</v>
      </c>
      <c r="F62" s="108">
        <v>0</v>
      </c>
      <c r="G62" s="107">
        <v>0</v>
      </c>
      <c r="H62" s="79"/>
      <c r="I62" s="67" t="str">
        <f>IF(OR(SUM(G63:G63)&gt;0,SUM(G63:G63)&gt;0),"xx","")</f>
        <v>xx</v>
      </c>
      <c r="J62" s="69" t="str">
        <f t="shared" si="1"/>
        <v>x</v>
      </c>
      <c r="K62" s="69" t="str">
        <f t="shared" si="2"/>
        <v>x</v>
      </c>
      <c r="L62" s="69" t="str">
        <f t="shared" si="0"/>
        <v>x</v>
      </c>
      <c r="M62" s="84"/>
      <c r="N62" s="99"/>
      <c r="O62" s="80" t="e">
        <f>SUM(#REF!)</f>
        <v>#REF!</v>
      </c>
      <c r="P62" s="81" t="e">
        <f t="shared" si="3"/>
        <v>#REF!</v>
      </c>
      <c r="R62" s="86"/>
    </row>
    <row r="63" spans="1:18" ht="22.5">
      <c r="A63" s="94">
        <v>101963</v>
      </c>
      <c r="B63" s="83" t="s">
        <v>34</v>
      </c>
      <c r="C63" s="88" t="s">
        <v>120</v>
      </c>
      <c r="D63" s="83" t="s">
        <v>44</v>
      </c>
      <c r="E63" s="89">
        <v>24.57</v>
      </c>
      <c r="F63" s="89">
        <v>233.32</v>
      </c>
      <c r="G63" s="89">
        <v>5732.67</v>
      </c>
      <c r="H63" s="79"/>
      <c r="I63" s="110"/>
      <c r="J63" s="69" t="str">
        <f t="shared" si="1"/>
        <v>x</v>
      </c>
      <c r="K63" s="69" t="str">
        <f t="shared" si="2"/>
        <v>x</v>
      </c>
      <c r="L63" s="69" t="str">
        <f t="shared" si="0"/>
        <v>x</v>
      </c>
      <c r="M63" s="84"/>
      <c r="N63" s="91">
        <v>0</v>
      </c>
      <c r="O63" s="80" t="e">
        <f>SUM(#REF!)</f>
        <v>#REF!</v>
      </c>
      <c r="P63" s="81" t="e">
        <f t="shared" si="3"/>
        <v>#REF!</v>
      </c>
      <c r="R63" s="86"/>
    </row>
    <row r="64" spans="1:18" ht="12.75">
      <c r="A64" s="92" t="s">
        <v>121</v>
      </c>
      <c r="B64" s="83"/>
      <c r="C64" s="105" t="s">
        <v>122</v>
      </c>
      <c r="D64" s="83">
        <v>0</v>
      </c>
      <c r="E64" s="106">
        <v>0</v>
      </c>
      <c r="F64" s="106">
        <v>0</v>
      </c>
      <c r="G64" s="107">
        <v>0</v>
      </c>
      <c r="H64" s="79"/>
      <c r="I64" s="67" t="str">
        <f>IF(OR(SUM(G65:G69)&gt;0,SUM(G65:G69)&gt;0),"xx","")</f>
        <v>xx</v>
      </c>
      <c r="J64" s="69" t="str">
        <f t="shared" si="1"/>
        <v>x</v>
      </c>
      <c r="K64" s="69" t="str">
        <f t="shared" si="2"/>
        <v>x</v>
      </c>
      <c r="L64" s="69" t="str">
        <f t="shared" si="0"/>
        <v>x</v>
      </c>
      <c r="M64" s="84"/>
      <c r="N64" s="99"/>
      <c r="O64" s="80" t="e">
        <f>SUM(#REF!)</f>
        <v>#REF!</v>
      </c>
      <c r="P64" s="81" t="e">
        <f t="shared" si="3"/>
        <v>#REF!</v>
      </c>
      <c r="R64" s="86"/>
    </row>
    <row r="65" spans="1:18" ht="12.75">
      <c r="A65" s="92" t="s">
        <v>123</v>
      </c>
      <c r="B65" s="83"/>
      <c r="C65" s="105" t="s">
        <v>124</v>
      </c>
      <c r="D65" s="83">
        <v>0</v>
      </c>
      <c r="E65" s="108">
        <v>0</v>
      </c>
      <c r="F65" s="108">
        <v>0</v>
      </c>
      <c r="G65" s="107">
        <v>0</v>
      </c>
      <c r="H65" s="79"/>
      <c r="I65" s="67" t="str">
        <f>IF(OR(SUM(G67:G69)&gt;0,SUM(G67:G69)&gt;0),"xx","")</f>
        <v>xx</v>
      </c>
      <c r="J65" s="69" t="str">
        <f t="shared" si="1"/>
        <v>x</v>
      </c>
      <c r="K65" s="69" t="str">
        <f t="shared" si="2"/>
        <v>x</v>
      </c>
      <c r="L65" s="69" t="str">
        <f t="shared" si="0"/>
        <v>x</v>
      </c>
      <c r="M65" s="84"/>
      <c r="N65" s="99"/>
      <c r="O65" s="80" t="e">
        <f>SUM(#REF!)</f>
        <v>#REF!</v>
      </c>
      <c r="P65" s="81" t="e">
        <f t="shared" si="3"/>
        <v>#REF!</v>
      </c>
      <c r="R65" s="86"/>
    </row>
    <row r="66" spans="1:18" ht="12.75">
      <c r="A66" s="92" t="s">
        <v>125</v>
      </c>
      <c r="B66" s="83"/>
      <c r="C66" s="105" t="s">
        <v>126</v>
      </c>
      <c r="D66" s="83">
        <v>0</v>
      </c>
      <c r="E66" s="108">
        <v>0</v>
      </c>
      <c r="F66" s="108">
        <v>0</v>
      </c>
      <c r="G66" s="107">
        <v>0</v>
      </c>
      <c r="H66" s="79"/>
      <c r="I66" s="67" t="str">
        <f>IF(OR(SUM(G67:G69)&gt;0,SUM(G67:G69)&gt;0),"xx","")</f>
        <v>xx</v>
      </c>
      <c r="J66" s="69" t="str">
        <f t="shared" si="1"/>
        <v>x</v>
      </c>
      <c r="K66" s="69" t="str">
        <f t="shared" si="2"/>
        <v>x</v>
      </c>
      <c r="L66" s="69" t="str">
        <f t="shared" si="0"/>
        <v>x</v>
      </c>
      <c r="M66" s="84"/>
      <c r="N66" s="99"/>
      <c r="O66" s="80" t="e">
        <f>SUM(#REF!)</f>
        <v>#REF!</v>
      </c>
      <c r="P66" s="81" t="e">
        <f t="shared" si="3"/>
        <v>#REF!</v>
      </c>
      <c r="R66" s="86"/>
    </row>
    <row r="67" spans="1:18" ht="12.75">
      <c r="A67" s="94">
        <v>93187</v>
      </c>
      <c r="B67" s="83" t="s">
        <v>34</v>
      </c>
      <c r="C67" s="88" t="s">
        <v>127</v>
      </c>
      <c r="D67" s="83" t="s">
        <v>38</v>
      </c>
      <c r="E67" s="89">
        <v>24</v>
      </c>
      <c r="F67" s="89">
        <v>151.91999999999999</v>
      </c>
      <c r="G67" s="89">
        <v>3646.08</v>
      </c>
      <c r="H67" s="79"/>
      <c r="I67" s="110"/>
      <c r="J67" s="69" t="str">
        <f t="shared" si="1"/>
        <v>x</v>
      </c>
      <c r="K67" s="69" t="str">
        <f t="shared" si="2"/>
        <v>x</v>
      </c>
      <c r="L67" s="69" t="str">
        <f t="shared" si="0"/>
        <v>x</v>
      </c>
      <c r="M67" s="84"/>
      <c r="N67" s="91">
        <v>0</v>
      </c>
      <c r="O67" s="80" t="e">
        <f>SUM(#REF!)</f>
        <v>#REF!</v>
      </c>
      <c r="P67" s="81" t="e">
        <f t="shared" si="3"/>
        <v>#REF!</v>
      </c>
      <c r="R67" s="86"/>
    </row>
    <row r="68" spans="1:18" ht="22.5">
      <c r="A68" s="94">
        <v>93197</v>
      </c>
      <c r="B68" s="83" t="s">
        <v>34</v>
      </c>
      <c r="C68" s="88" t="s">
        <v>128</v>
      </c>
      <c r="D68" s="83" t="s">
        <v>38</v>
      </c>
      <c r="E68" s="89">
        <v>24</v>
      </c>
      <c r="F68" s="89">
        <v>146.21</v>
      </c>
      <c r="G68" s="89">
        <v>3509.04</v>
      </c>
      <c r="H68" s="79"/>
      <c r="I68" s="110"/>
      <c r="J68" s="69" t="str">
        <f t="shared" si="1"/>
        <v>x</v>
      </c>
      <c r="K68" s="69" t="str">
        <f t="shared" si="2"/>
        <v>x</v>
      </c>
      <c r="L68" s="69" t="str">
        <f t="shared" si="0"/>
        <v>x</v>
      </c>
      <c r="M68" s="84"/>
      <c r="N68" s="91">
        <v>0</v>
      </c>
      <c r="O68" s="80" t="e">
        <f>SUM(#REF!)</f>
        <v>#REF!</v>
      </c>
      <c r="P68" s="81" t="e">
        <f t="shared" si="3"/>
        <v>#REF!</v>
      </c>
      <c r="R68" s="86"/>
    </row>
    <row r="69" spans="1:18" ht="12.75">
      <c r="A69" s="94">
        <v>93204</v>
      </c>
      <c r="B69" s="83" t="s">
        <v>34</v>
      </c>
      <c r="C69" s="88" t="s">
        <v>129</v>
      </c>
      <c r="D69" s="83" t="s">
        <v>38</v>
      </c>
      <c r="E69" s="89">
        <v>136</v>
      </c>
      <c r="F69" s="89">
        <v>92.82</v>
      </c>
      <c r="G69" s="89">
        <v>12623.52</v>
      </c>
      <c r="H69" s="79"/>
      <c r="I69" s="110"/>
      <c r="J69" s="69" t="str">
        <f t="shared" si="1"/>
        <v>x</v>
      </c>
      <c r="K69" s="69" t="str">
        <f t="shared" si="2"/>
        <v>x</v>
      </c>
      <c r="L69" s="69" t="str">
        <f t="shared" si="0"/>
        <v>x</v>
      </c>
      <c r="M69" s="84"/>
      <c r="N69" s="91">
        <v>0</v>
      </c>
      <c r="O69" s="80" t="e">
        <f>SUM(#REF!)</f>
        <v>#REF!</v>
      </c>
      <c r="P69" s="81" t="e">
        <f t="shared" si="3"/>
        <v>#REF!</v>
      </c>
      <c r="R69" s="86"/>
    </row>
    <row r="70" spans="1:18" ht="12.75">
      <c r="A70" s="94" t="s">
        <v>130</v>
      </c>
      <c r="B70" s="83"/>
      <c r="C70" s="105" t="s">
        <v>131</v>
      </c>
      <c r="D70" s="114">
        <v>0</v>
      </c>
      <c r="E70" s="115">
        <v>0</v>
      </c>
      <c r="F70" s="106">
        <v>0</v>
      </c>
      <c r="G70" s="107">
        <v>0</v>
      </c>
      <c r="H70" s="79"/>
      <c r="I70" s="67" t="str">
        <f>IF(OR(SUM(G71:G72)&gt;0,SUM(G71:G72)&gt;0),"xx","")</f>
        <v>xx</v>
      </c>
      <c r="J70" s="69" t="str">
        <f t="shared" si="1"/>
        <v>x</v>
      </c>
      <c r="K70" s="69" t="str">
        <f t="shared" si="2"/>
        <v>x</v>
      </c>
      <c r="L70" s="69" t="str">
        <f t="shared" si="0"/>
        <v>x</v>
      </c>
      <c r="M70" s="84"/>
      <c r="N70" s="99"/>
      <c r="O70" s="80" t="e">
        <f>SUM(#REF!)</f>
        <v>#REF!</v>
      </c>
      <c r="P70" s="81" t="e">
        <f t="shared" si="3"/>
        <v>#REF!</v>
      </c>
      <c r="R70" s="86"/>
    </row>
    <row r="71" spans="1:18" ht="22.5">
      <c r="A71" s="116">
        <v>1</v>
      </c>
      <c r="B71" s="96" t="s">
        <v>132</v>
      </c>
      <c r="C71" s="117" t="s">
        <v>133</v>
      </c>
      <c r="D71" s="118" t="s">
        <v>134</v>
      </c>
      <c r="E71" s="119">
        <v>26</v>
      </c>
      <c r="F71" s="119">
        <v>4365.7</v>
      </c>
      <c r="G71" s="115">
        <v>113508.2</v>
      </c>
      <c r="H71" s="79"/>
      <c r="I71" s="90"/>
      <c r="J71" s="69" t="str">
        <f t="shared" si="1"/>
        <v>x</v>
      </c>
      <c r="K71" s="69" t="str">
        <f t="shared" si="2"/>
        <v>x</v>
      </c>
      <c r="L71" s="69" t="str">
        <f t="shared" ref="L71:L134" si="4">K71</f>
        <v>x</v>
      </c>
      <c r="M71" s="84"/>
      <c r="N71" s="91"/>
      <c r="O71" s="80" t="e">
        <f>SUM(#REF!)</f>
        <v>#REF!</v>
      </c>
      <c r="P71" s="81" t="e">
        <f t="shared" si="3"/>
        <v>#REF!</v>
      </c>
      <c r="R71" s="86"/>
    </row>
    <row r="72" spans="1:18" ht="23.25" thickBot="1">
      <c r="A72" s="116">
        <v>2</v>
      </c>
      <c r="B72" s="96" t="s">
        <v>132</v>
      </c>
      <c r="C72" s="117" t="s">
        <v>135</v>
      </c>
      <c r="D72" s="118" t="s">
        <v>38</v>
      </c>
      <c r="E72" s="119">
        <v>136</v>
      </c>
      <c r="F72" s="119">
        <v>465.38</v>
      </c>
      <c r="G72" s="115">
        <v>63291.68</v>
      </c>
      <c r="H72" s="79"/>
      <c r="I72" s="90"/>
      <c r="J72" s="69" t="str">
        <f t="shared" si="1"/>
        <v>x</v>
      </c>
      <c r="K72" s="69" t="str">
        <f t="shared" si="2"/>
        <v>x</v>
      </c>
      <c r="L72" s="69" t="str">
        <f t="shared" si="4"/>
        <v>x</v>
      </c>
      <c r="M72" s="84"/>
      <c r="N72" s="91"/>
      <c r="O72" s="80" t="e">
        <f>SUM(#REF!)</f>
        <v>#REF!</v>
      </c>
      <c r="P72" s="81" t="e">
        <f t="shared" si="3"/>
        <v>#REF!</v>
      </c>
      <c r="R72" s="86"/>
    </row>
    <row r="73" spans="1:18" ht="13.5" thickBot="1">
      <c r="A73" s="60" t="s">
        <v>136</v>
      </c>
      <c r="B73" s="61"/>
      <c r="C73" s="62" t="s">
        <v>137</v>
      </c>
      <c r="D73" s="63">
        <v>0</v>
      </c>
      <c r="E73" s="64">
        <v>0</v>
      </c>
      <c r="F73" s="64">
        <v>0</v>
      </c>
      <c r="G73" s="65">
        <v>0</v>
      </c>
      <c r="H73" s="66">
        <v>132155.1</v>
      </c>
      <c r="I73" s="67" t="e">
        <f>IF(OR(#REF!&gt;0,H73&gt;0),"X","")</f>
        <v>#REF!</v>
      </c>
      <c r="J73" s="69" t="e">
        <f t="shared" ref="J73:J136" si="5">IF(I73="X","x",IF(I73="xx","x",IF(G73&gt;0,"x","")))</f>
        <v>#REF!</v>
      </c>
      <c r="K73" s="69" t="e">
        <f t="shared" ref="K73:K136" si="6">IF(I73="X","x",IF(I73="xx","x",IF(G73&gt;0,"x","")))</f>
        <v>#REF!</v>
      </c>
      <c r="L73" s="69" t="e">
        <f t="shared" si="4"/>
        <v>#REF!</v>
      </c>
      <c r="M73" s="84"/>
      <c r="N73" s="99"/>
      <c r="O73" s="80" t="e">
        <f>SUM(#REF!)</f>
        <v>#REF!</v>
      </c>
      <c r="P73" s="81" t="e">
        <f t="shared" ref="P73:P136" si="7">G73-O73</f>
        <v>#REF!</v>
      </c>
      <c r="R73" s="86"/>
    </row>
    <row r="74" spans="1:18" ht="12.75">
      <c r="A74" s="120" t="s">
        <v>138</v>
      </c>
      <c r="B74" s="83"/>
      <c r="C74" s="121" t="s">
        <v>139</v>
      </c>
      <c r="D74" s="122">
        <v>0</v>
      </c>
      <c r="E74" s="123">
        <v>0</v>
      </c>
      <c r="F74" s="124">
        <v>0</v>
      </c>
      <c r="G74" s="125">
        <v>0</v>
      </c>
      <c r="H74" s="79"/>
      <c r="I74" s="67" t="str">
        <f>IF(OR(SUM(G75:G76)&gt;0,SUM(G75:G76)&gt;0),"xx","")</f>
        <v>xx</v>
      </c>
      <c r="J74" s="69" t="str">
        <f t="shared" si="5"/>
        <v>x</v>
      </c>
      <c r="K74" s="69" t="str">
        <f t="shared" si="6"/>
        <v>x</v>
      </c>
      <c r="L74" s="69" t="str">
        <f t="shared" si="4"/>
        <v>x</v>
      </c>
      <c r="M74" s="84"/>
      <c r="N74" s="99"/>
      <c r="O74" s="80" t="e">
        <f>SUM(#REF!)</f>
        <v>#REF!</v>
      </c>
      <c r="P74" s="81" t="e">
        <f t="shared" si="7"/>
        <v>#REF!</v>
      </c>
      <c r="R74" s="86"/>
    </row>
    <row r="75" spans="1:18" ht="12.75">
      <c r="A75" s="92" t="s">
        <v>140</v>
      </c>
      <c r="B75" s="126"/>
      <c r="C75" s="105" t="s">
        <v>141</v>
      </c>
      <c r="D75" s="111">
        <v>0</v>
      </c>
      <c r="E75" s="115">
        <v>0</v>
      </c>
      <c r="F75" s="106">
        <v>0</v>
      </c>
      <c r="G75" s="107">
        <v>0</v>
      </c>
      <c r="H75" s="79"/>
      <c r="I75" s="67" t="str">
        <f>IF(OR(SUM(G76:G76)&gt;0,SUM(G76:G76)&gt;0),"xx","")</f>
        <v>xx</v>
      </c>
      <c r="J75" s="69" t="str">
        <f t="shared" si="5"/>
        <v>x</v>
      </c>
      <c r="K75" s="69" t="str">
        <f t="shared" si="6"/>
        <v>x</v>
      </c>
      <c r="L75" s="69" t="str">
        <f t="shared" si="4"/>
        <v>x</v>
      </c>
      <c r="M75" s="84"/>
      <c r="N75" s="99"/>
      <c r="O75" s="80" t="e">
        <f>SUM(#REF!)</f>
        <v>#REF!</v>
      </c>
      <c r="P75" s="81" t="e">
        <f t="shared" si="7"/>
        <v>#REF!</v>
      </c>
      <c r="R75" s="86"/>
    </row>
    <row r="76" spans="1:18" ht="34.5" thickBot="1">
      <c r="A76" s="94">
        <v>103334</v>
      </c>
      <c r="B76" s="126" t="s">
        <v>34</v>
      </c>
      <c r="C76" s="88" t="s">
        <v>142</v>
      </c>
      <c r="D76" s="83" t="s">
        <v>44</v>
      </c>
      <c r="E76" s="89">
        <v>668.26</v>
      </c>
      <c r="F76" s="89">
        <v>197.76</v>
      </c>
      <c r="G76" s="89">
        <v>132155.1</v>
      </c>
      <c r="H76" s="79"/>
      <c r="I76" s="110"/>
      <c r="J76" s="69" t="str">
        <f t="shared" si="5"/>
        <v>x</v>
      </c>
      <c r="K76" s="69" t="str">
        <f t="shared" si="6"/>
        <v>x</v>
      </c>
      <c r="L76" s="69" t="str">
        <f t="shared" si="4"/>
        <v>x</v>
      </c>
      <c r="M76" s="84"/>
      <c r="N76" s="91">
        <v>0</v>
      </c>
      <c r="O76" s="80" t="e">
        <f>SUM(#REF!)</f>
        <v>#REF!</v>
      </c>
      <c r="P76" s="81" t="e">
        <f t="shared" si="7"/>
        <v>#REF!</v>
      </c>
      <c r="R76" s="86"/>
    </row>
    <row r="77" spans="1:18" ht="13.5" thickBot="1">
      <c r="A77" s="60" t="s">
        <v>143</v>
      </c>
      <c r="B77" s="61"/>
      <c r="C77" s="62" t="s">
        <v>144</v>
      </c>
      <c r="D77" s="127">
        <v>0</v>
      </c>
      <c r="E77" s="64">
        <v>0</v>
      </c>
      <c r="F77" s="64">
        <v>0</v>
      </c>
      <c r="G77" s="65">
        <v>0</v>
      </c>
      <c r="H77" s="66">
        <v>220820</v>
      </c>
      <c r="I77" s="67" t="e">
        <f>IF(OR(#REF!&gt;0,H77&gt;0),"X","")</f>
        <v>#REF!</v>
      </c>
      <c r="J77" s="69" t="e">
        <f t="shared" si="5"/>
        <v>#REF!</v>
      </c>
      <c r="K77" s="69" t="e">
        <f t="shared" si="6"/>
        <v>#REF!</v>
      </c>
      <c r="L77" s="69" t="e">
        <f t="shared" si="4"/>
        <v>#REF!</v>
      </c>
      <c r="M77" s="84"/>
      <c r="N77" s="99"/>
      <c r="O77" s="80" t="e">
        <f>SUM(#REF!)</f>
        <v>#REF!</v>
      </c>
      <c r="P77" s="81" t="e">
        <f t="shared" si="7"/>
        <v>#REF!</v>
      </c>
      <c r="R77" s="86"/>
    </row>
    <row r="78" spans="1:18" ht="12.75">
      <c r="A78" s="92" t="s">
        <v>145</v>
      </c>
      <c r="B78" s="126"/>
      <c r="C78" s="105" t="s">
        <v>146</v>
      </c>
      <c r="D78" s="83">
        <v>0</v>
      </c>
      <c r="E78" s="115">
        <v>0</v>
      </c>
      <c r="F78" s="106">
        <v>0</v>
      </c>
      <c r="G78" s="107">
        <v>0</v>
      </c>
      <c r="H78" s="79"/>
      <c r="I78" s="67" t="str">
        <f>IF(OR(SUM(G79:G79)&gt;0,SUM(G79:G79)&gt;0),"xx","")</f>
        <v>xx</v>
      </c>
      <c r="J78" s="69" t="str">
        <f t="shared" si="5"/>
        <v>x</v>
      </c>
      <c r="K78" s="69" t="str">
        <f t="shared" si="6"/>
        <v>x</v>
      </c>
      <c r="L78" s="69" t="str">
        <f t="shared" si="4"/>
        <v>x</v>
      </c>
      <c r="M78" s="84"/>
      <c r="N78" s="99"/>
      <c r="O78" s="80" t="e">
        <f>SUM(#REF!)</f>
        <v>#REF!</v>
      </c>
      <c r="P78" s="81" t="e">
        <f t="shared" si="7"/>
        <v>#REF!</v>
      </c>
      <c r="R78" s="86"/>
    </row>
    <row r="79" spans="1:18" ht="22.5">
      <c r="A79" s="94">
        <v>92614</v>
      </c>
      <c r="B79" s="126" t="s">
        <v>34</v>
      </c>
      <c r="C79" s="88" t="s">
        <v>147</v>
      </c>
      <c r="D79" s="83" t="s">
        <v>36</v>
      </c>
      <c r="E79" s="89">
        <v>22</v>
      </c>
      <c r="F79" s="89">
        <v>2296.6999999999998</v>
      </c>
      <c r="G79" s="89">
        <v>50527.4</v>
      </c>
      <c r="H79" s="79"/>
      <c r="I79" s="67"/>
      <c r="J79" s="69" t="str">
        <f t="shared" si="5"/>
        <v>x</v>
      </c>
      <c r="K79" s="69" t="str">
        <f t="shared" si="6"/>
        <v>x</v>
      </c>
      <c r="L79" s="69" t="str">
        <f t="shared" si="4"/>
        <v>x</v>
      </c>
      <c r="M79" s="84"/>
      <c r="N79" s="91">
        <v>0</v>
      </c>
      <c r="O79" s="80" t="e">
        <f>SUM(#REF!)</f>
        <v>#REF!</v>
      </c>
      <c r="P79" s="81" t="e">
        <f t="shared" si="7"/>
        <v>#REF!</v>
      </c>
      <c r="R79" s="86"/>
    </row>
    <row r="80" spans="1:18" ht="12.75">
      <c r="A80" s="92" t="s">
        <v>148</v>
      </c>
      <c r="B80" s="126"/>
      <c r="C80" s="105" t="s">
        <v>149</v>
      </c>
      <c r="D80" s="83">
        <v>0</v>
      </c>
      <c r="E80" s="115">
        <v>0</v>
      </c>
      <c r="F80" s="106">
        <v>0</v>
      </c>
      <c r="G80" s="107">
        <v>0</v>
      </c>
      <c r="H80" s="79"/>
      <c r="I80" s="67" t="str">
        <f>IF(OR(SUM(G81:G81)&gt;0,SUM(G81:G81)&gt;0),"xx","")</f>
        <v>xx</v>
      </c>
      <c r="J80" s="69" t="str">
        <f t="shared" si="5"/>
        <v>x</v>
      </c>
      <c r="K80" s="69" t="str">
        <f t="shared" si="6"/>
        <v>x</v>
      </c>
      <c r="L80" s="69" t="str">
        <f t="shared" si="4"/>
        <v>x</v>
      </c>
      <c r="M80" s="84"/>
      <c r="N80" s="99"/>
      <c r="O80" s="80" t="e">
        <f>SUM(#REF!)</f>
        <v>#REF!</v>
      </c>
      <c r="P80" s="81" t="e">
        <f t="shared" si="7"/>
        <v>#REF!</v>
      </c>
      <c r="R80" s="86"/>
    </row>
    <row r="81" spans="1:18" ht="22.5">
      <c r="A81" s="94">
        <v>94213</v>
      </c>
      <c r="B81" s="126" t="s">
        <v>34</v>
      </c>
      <c r="C81" s="88" t="s">
        <v>150</v>
      </c>
      <c r="D81" s="83" t="s">
        <v>44</v>
      </c>
      <c r="E81" s="89">
        <v>1049.3</v>
      </c>
      <c r="F81" s="89">
        <v>99.15</v>
      </c>
      <c r="G81" s="89">
        <v>104038.1</v>
      </c>
      <c r="H81" s="79"/>
      <c r="I81" s="67"/>
      <c r="J81" s="69" t="str">
        <f t="shared" si="5"/>
        <v>x</v>
      </c>
      <c r="K81" s="69" t="str">
        <f t="shared" si="6"/>
        <v>x</v>
      </c>
      <c r="L81" s="69" t="str">
        <f t="shared" si="4"/>
        <v>x</v>
      </c>
      <c r="M81" s="84"/>
      <c r="N81" s="91">
        <v>0</v>
      </c>
      <c r="O81" s="80" t="e">
        <f>SUM(#REF!)</f>
        <v>#REF!</v>
      </c>
      <c r="P81" s="81" t="e">
        <f t="shared" si="7"/>
        <v>#REF!</v>
      </c>
      <c r="R81" s="86"/>
    </row>
    <row r="82" spans="1:18" ht="12.75">
      <c r="A82" s="92" t="s">
        <v>151</v>
      </c>
      <c r="B82" s="126"/>
      <c r="C82" s="105" t="s">
        <v>152</v>
      </c>
      <c r="D82" s="83">
        <v>0</v>
      </c>
      <c r="E82" s="115">
        <v>0</v>
      </c>
      <c r="F82" s="106">
        <v>0</v>
      </c>
      <c r="G82" s="107">
        <v>0</v>
      </c>
      <c r="H82" s="79"/>
      <c r="I82" s="67" t="str">
        <f>IF(OR(SUM(G83:G83)&gt;0,SUM(G83:G83)&gt;0),"xx","")</f>
        <v>xx</v>
      </c>
      <c r="J82" s="69" t="str">
        <f t="shared" si="5"/>
        <v>x</v>
      </c>
      <c r="K82" s="69" t="str">
        <f t="shared" si="6"/>
        <v>x</v>
      </c>
      <c r="L82" s="69" t="str">
        <f t="shared" si="4"/>
        <v>x</v>
      </c>
      <c r="M82" s="84"/>
      <c r="N82" s="99"/>
      <c r="O82" s="80" t="e">
        <f>SUM(#REF!)</f>
        <v>#REF!</v>
      </c>
      <c r="P82" s="81" t="e">
        <f t="shared" si="7"/>
        <v>#REF!</v>
      </c>
      <c r="R82" s="86"/>
    </row>
    <row r="83" spans="1:18" ht="33.75">
      <c r="A83" s="94">
        <v>92580</v>
      </c>
      <c r="B83" s="126" t="s">
        <v>34</v>
      </c>
      <c r="C83" s="88" t="s">
        <v>153</v>
      </c>
      <c r="D83" s="83" t="s">
        <v>44</v>
      </c>
      <c r="E83" s="89">
        <v>900</v>
      </c>
      <c r="F83" s="89">
        <v>69.27</v>
      </c>
      <c r="G83" s="89">
        <v>62343</v>
      </c>
      <c r="H83" s="79"/>
      <c r="I83" s="67"/>
      <c r="J83" s="69" t="str">
        <f t="shared" si="5"/>
        <v>x</v>
      </c>
      <c r="K83" s="69" t="str">
        <f t="shared" si="6"/>
        <v>x</v>
      </c>
      <c r="L83" s="69" t="str">
        <f t="shared" si="4"/>
        <v>x</v>
      </c>
      <c r="M83" s="84"/>
      <c r="N83" s="91">
        <v>0</v>
      </c>
      <c r="O83" s="80" t="e">
        <f>SUM(#REF!)</f>
        <v>#REF!</v>
      </c>
      <c r="P83" s="81" t="e">
        <f t="shared" si="7"/>
        <v>#REF!</v>
      </c>
      <c r="R83" s="86"/>
    </row>
    <row r="84" spans="1:18" ht="12.75">
      <c r="A84" s="92" t="s">
        <v>154</v>
      </c>
      <c r="B84" s="126"/>
      <c r="C84" s="105" t="s">
        <v>155</v>
      </c>
      <c r="D84" s="83">
        <v>0</v>
      </c>
      <c r="E84" s="115">
        <v>0</v>
      </c>
      <c r="F84" s="106">
        <v>0</v>
      </c>
      <c r="G84" s="107">
        <v>0</v>
      </c>
      <c r="H84" s="79"/>
      <c r="I84" s="67" t="str">
        <f>IF(OR(SUM(G85:G85)&gt;0,SUM(G85:G85)&gt;0),"xx","")</f>
        <v>xx</v>
      </c>
      <c r="J84" s="69" t="str">
        <f t="shared" si="5"/>
        <v>x</v>
      </c>
      <c r="K84" s="69" t="str">
        <f t="shared" si="6"/>
        <v>x</v>
      </c>
      <c r="L84" s="69" t="str">
        <f t="shared" si="4"/>
        <v>x</v>
      </c>
      <c r="M84" s="84"/>
      <c r="N84" s="99"/>
      <c r="O84" s="80" t="e">
        <f>SUM(#REF!)</f>
        <v>#REF!</v>
      </c>
      <c r="P84" s="81" t="e">
        <f t="shared" si="7"/>
        <v>#REF!</v>
      </c>
      <c r="R84" s="86"/>
    </row>
    <row r="85" spans="1:18" ht="23.25" thickBot="1">
      <c r="A85" s="94">
        <v>94231</v>
      </c>
      <c r="B85" s="126" t="s">
        <v>34</v>
      </c>
      <c r="C85" s="88" t="s">
        <v>156</v>
      </c>
      <c r="D85" s="83" t="s">
        <v>38</v>
      </c>
      <c r="E85" s="89">
        <v>50</v>
      </c>
      <c r="F85" s="89">
        <v>78.23</v>
      </c>
      <c r="G85" s="89">
        <v>3911.5</v>
      </c>
      <c r="H85" s="79"/>
      <c r="I85" s="67"/>
      <c r="J85" s="69" t="str">
        <f t="shared" si="5"/>
        <v>x</v>
      </c>
      <c r="K85" s="69" t="str">
        <f t="shared" si="6"/>
        <v>x</v>
      </c>
      <c r="L85" s="69" t="str">
        <f t="shared" si="4"/>
        <v>x</v>
      </c>
      <c r="M85" s="84"/>
      <c r="N85" s="91">
        <v>0</v>
      </c>
      <c r="O85" s="80" t="e">
        <f>SUM(#REF!)</f>
        <v>#REF!</v>
      </c>
      <c r="P85" s="81" t="e">
        <f t="shared" si="7"/>
        <v>#REF!</v>
      </c>
      <c r="R85" s="86"/>
    </row>
    <row r="86" spans="1:18" ht="13.5" thickBot="1">
      <c r="A86" s="60" t="s">
        <v>157</v>
      </c>
      <c r="B86" s="61"/>
      <c r="C86" s="62" t="s">
        <v>158</v>
      </c>
      <c r="D86" s="127">
        <v>0</v>
      </c>
      <c r="E86" s="64">
        <v>0</v>
      </c>
      <c r="F86" s="64">
        <v>0</v>
      </c>
      <c r="G86" s="65">
        <v>0</v>
      </c>
      <c r="H86" s="66">
        <v>285947.77999999997</v>
      </c>
      <c r="I86" s="67" t="str">
        <f>IF(OR(G86&gt;0,H86&gt;0),"X","")</f>
        <v>X</v>
      </c>
      <c r="J86" s="69" t="str">
        <f t="shared" si="5"/>
        <v>x</v>
      </c>
      <c r="K86" s="69" t="str">
        <f t="shared" si="6"/>
        <v>x</v>
      </c>
      <c r="L86" s="69" t="str">
        <f t="shared" si="4"/>
        <v>x</v>
      </c>
      <c r="M86" s="84"/>
      <c r="N86" s="99"/>
      <c r="O86" s="80" t="e">
        <f>SUM(#REF!)</f>
        <v>#REF!</v>
      </c>
      <c r="P86" s="81" t="e">
        <f t="shared" si="7"/>
        <v>#REF!</v>
      </c>
      <c r="R86" s="86"/>
    </row>
    <row r="87" spans="1:18" ht="12.75">
      <c r="A87" s="92" t="s">
        <v>159</v>
      </c>
      <c r="B87" s="126"/>
      <c r="C87" s="105" t="s">
        <v>160</v>
      </c>
      <c r="D87" s="112">
        <v>0</v>
      </c>
      <c r="E87" s="115">
        <v>0</v>
      </c>
      <c r="F87" s="106">
        <v>0</v>
      </c>
      <c r="G87" s="107">
        <v>0</v>
      </c>
      <c r="H87" s="79"/>
      <c r="I87" s="67" t="str">
        <f>IF(OR(SUM(G88:G92)&gt;0,SUM(G88:G92)&gt;0),"xx","")</f>
        <v>xx</v>
      </c>
      <c r="J87" s="69" t="str">
        <f t="shared" si="5"/>
        <v>x</v>
      </c>
      <c r="K87" s="69" t="str">
        <f t="shared" si="6"/>
        <v>x</v>
      </c>
      <c r="L87" s="69" t="str">
        <f t="shared" si="4"/>
        <v>x</v>
      </c>
      <c r="M87" s="84"/>
      <c r="N87" s="99"/>
      <c r="O87" s="80" t="e">
        <f>SUM(#REF!)</f>
        <v>#REF!</v>
      </c>
      <c r="P87" s="81" t="e">
        <f t="shared" si="7"/>
        <v>#REF!</v>
      </c>
      <c r="R87" s="86"/>
    </row>
    <row r="88" spans="1:18" ht="12.75">
      <c r="A88" s="92" t="s">
        <v>161</v>
      </c>
      <c r="B88" s="126"/>
      <c r="C88" s="105" t="s">
        <v>162</v>
      </c>
      <c r="D88" s="112">
        <v>0</v>
      </c>
      <c r="E88" s="115">
        <v>0</v>
      </c>
      <c r="F88" s="106">
        <v>0</v>
      </c>
      <c r="G88" s="107">
        <v>0</v>
      </c>
      <c r="H88" s="79"/>
      <c r="I88" s="67" t="str">
        <f>IF(OR(SUM(G89:G89)&gt;0,SUM(G89:G89)&gt;0),"xx","")</f>
        <v>xx</v>
      </c>
      <c r="J88" s="69" t="str">
        <f t="shared" si="5"/>
        <v>x</v>
      </c>
      <c r="K88" s="69" t="str">
        <f t="shared" si="6"/>
        <v>x</v>
      </c>
      <c r="L88" s="69" t="str">
        <f t="shared" si="4"/>
        <v>x</v>
      </c>
      <c r="M88" s="84"/>
      <c r="N88" s="99"/>
      <c r="O88" s="80" t="e">
        <f>SUM(#REF!)</f>
        <v>#REF!</v>
      </c>
      <c r="P88" s="81" t="e">
        <f t="shared" si="7"/>
        <v>#REF!</v>
      </c>
      <c r="R88" s="86"/>
    </row>
    <row r="89" spans="1:18" ht="22.5">
      <c r="A89" s="94">
        <v>91341</v>
      </c>
      <c r="B89" s="126" t="s">
        <v>34</v>
      </c>
      <c r="C89" s="88" t="s">
        <v>163</v>
      </c>
      <c r="D89" s="83" t="s">
        <v>44</v>
      </c>
      <c r="E89" s="89">
        <v>8</v>
      </c>
      <c r="F89" s="89">
        <v>1432.64</v>
      </c>
      <c r="G89" s="89">
        <v>11461.12</v>
      </c>
      <c r="H89" s="79"/>
      <c r="I89" s="110"/>
      <c r="J89" s="69" t="str">
        <f t="shared" si="5"/>
        <v>x</v>
      </c>
      <c r="K89" s="69" t="str">
        <f t="shared" si="6"/>
        <v>x</v>
      </c>
      <c r="L89" s="69" t="str">
        <f t="shared" si="4"/>
        <v>x</v>
      </c>
      <c r="M89" s="84"/>
      <c r="N89" s="91">
        <v>0</v>
      </c>
      <c r="O89" s="80" t="e">
        <f>SUM(#REF!)</f>
        <v>#REF!</v>
      </c>
      <c r="P89" s="81" t="e">
        <f t="shared" si="7"/>
        <v>#REF!</v>
      </c>
      <c r="R89" s="86"/>
    </row>
    <row r="90" spans="1:18" ht="12.75">
      <c r="A90" s="92" t="s">
        <v>164</v>
      </c>
      <c r="B90" s="126"/>
      <c r="C90" s="105" t="s">
        <v>165</v>
      </c>
      <c r="D90" s="112">
        <v>0</v>
      </c>
      <c r="E90" s="115">
        <v>0</v>
      </c>
      <c r="F90" s="106">
        <v>0</v>
      </c>
      <c r="G90" s="107">
        <v>0</v>
      </c>
      <c r="H90" s="79"/>
      <c r="I90" s="67" t="str">
        <f>IF(OR(SUM(G92:G92)&gt;0,SUM(G92:G92)&gt;0),"xx","")</f>
        <v>xx</v>
      </c>
      <c r="J90" s="69" t="str">
        <f t="shared" si="5"/>
        <v>x</v>
      </c>
      <c r="K90" s="69" t="str">
        <f t="shared" si="6"/>
        <v>x</v>
      </c>
      <c r="L90" s="69" t="str">
        <f t="shared" si="4"/>
        <v>x</v>
      </c>
      <c r="M90" s="84"/>
      <c r="N90" s="99"/>
      <c r="O90" s="80" t="e">
        <f>SUM(#REF!)</f>
        <v>#REF!</v>
      </c>
      <c r="P90" s="81" t="e">
        <f t="shared" si="7"/>
        <v>#REF!</v>
      </c>
      <c r="R90" s="86"/>
    </row>
    <row r="91" spans="1:18" ht="12.75">
      <c r="A91" s="92" t="s">
        <v>166</v>
      </c>
      <c r="B91" s="126"/>
      <c r="C91" s="105" t="s">
        <v>167</v>
      </c>
      <c r="D91" s="112">
        <v>0</v>
      </c>
      <c r="E91" s="115">
        <v>0</v>
      </c>
      <c r="F91" s="106">
        <v>0</v>
      </c>
      <c r="G91" s="107">
        <v>0</v>
      </c>
      <c r="H91" s="79"/>
      <c r="I91" s="67" t="str">
        <f>IF(OR(SUM(G92:G92)&gt;0,SUM(G92:G92)&gt;0),"xx","")</f>
        <v>xx</v>
      </c>
      <c r="J91" s="69" t="str">
        <f t="shared" si="5"/>
        <v>x</v>
      </c>
      <c r="K91" s="69" t="str">
        <f t="shared" si="6"/>
        <v>x</v>
      </c>
      <c r="L91" s="69" t="str">
        <f t="shared" si="4"/>
        <v>x</v>
      </c>
      <c r="M91" s="84"/>
      <c r="N91" s="99"/>
      <c r="O91" s="80" t="e">
        <f>SUM(#REF!)</f>
        <v>#REF!</v>
      </c>
      <c r="P91" s="81" t="e">
        <f t="shared" si="7"/>
        <v>#REF!</v>
      </c>
      <c r="R91" s="86"/>
    </row>
    <row r="92" spans="1:18" ht="33.75">
      <c r="A92" s="94">
        <v>94559</v>
      </c>
      <c r="B92" s="126" t="s">
        <v>34</v>
      </c>
      <c r="C92" s="88" t="s">
        <v>168</v>
      </c>
      <c r="D92" s="83" t="s">
        <v>44</v>
      </c>
      <c r="E92" s="89">
        <v>23.2</v>
      </c>
      <c r="F92" s="89">
        <v>1065.08</v>
      </c>
      <c r="G92" s="89">
        <v>24709.86</v>
      </c>
      <c r="H92" s="79"/>
      <c r="I92" s="110"/>
      <c r="J92" s="69" t="str">
        <f t="shared" si="5"/>
        <v>x</v>
      </c>
      <c r="K92" s="69" t="str">
        <f t="shared" si="6"/>
        <v>x</v>
      </c>
      <c r="L92" s="69" t="str">
        <f t="shared" si="4"/>
        <v>x</v>
      </c>
      <c r="M92" s="84"/>
      <c r="N92" s="91">
        <v>0</v>
      </c>
      <c r="O92" s="80" t="e">
        <f>SUM(#REF!)</f>
        <v>#REF!</v>
      </c>
      <c r="P92" s="81" t="e">
        <f t="shared" si="7"/>
        <v>#REF!</v>
      </c>
      <c r="R92" s="86"/>
    </row>
    <row r="93" spans="1:18" ht="12.75">
      <c r="A93" s="94" t="s">
        <v>130</v>
      </c>
      <c r="B93" s="126"/>
      <c r="C93" s="105" t="s">
        <v>169</v>
      </c>
      <c r="D93" s="83">
        <v>0</v>
      </c>
      <c r="E93" s="115">
        <v>0</v>
      </c>
      <c r="F93" s="106">
        <v>0</v>
      </c>
      <c r="G93" s="107">
        <v>0</v>
      </c>
      <c r="H93" s="79"/>
      <c r="I93" s="67" t="str">
        <f>IF(OR(SUM(G94:G94)&gt;0,SUM(G94:G94)&gt;0),"xx","")</f>
        <v>xx</v>
      </c>
      <c r="J93" s="69" t="str">
        <f t="shared" si="5"/>
        <v>x</v>
      </c>
      <c r="K93" s="69" t="str">
        <f t="shared" si="6"/>
        <v>x</v>
      </c>
      <c r="L93" s="69" t="str">
        <f t="shared" si="4"/>
        <v>x</v>
      </c>
      <c r="M93" s="84"/>
      <c r="N93" s="99"/>
      <c r="O93" s="80" t="e">
        <f>SUM(#REF!)</f>
        <v>#REF!</v>
      </c>
      <c r="P93" s="81" t="e">
        <f t="shared" si="7"/>
        <v>#REF!</v>
      </c>
      <c r="R93" s="86"/>
    </row>
    <row r="94" spans="1:18" ht="23.25" thickBot="1">
      <c r="A94" s="116">
        <v>3</v>
      </c>
      <c r="B94" s="128" t="s">
        <v>132</v>
      </c>
      <c r="C94" s="117" t="s">
        <v>170</v>
      </c>
      <c r="D94" s="118" t="s">
        <v>134</v>
      </c>
      <c r="E94" s="119">
        <v>10</v>
      </c>
      <c r="F94" s="119">
        <v>24977.68</v>
      </c>
      <c r="G94" s="115">
        <v>249776.8</v>
      </c>
      <c r="H94" s="79"/>
      <c r="I94" s="90"/>
      <c r="J94" s="69" t="str">
        <f t="shared" si="5"/>
        <v>x</v>
      </c>
      <c r="K94" s="69" t="str">
        <f t="shared" si="6"/>
        <v>x</v>
      </c>
      <c r="L94" s="69" t="str">
        <f t="shared" si="4"/>
        <v>x</v>
      </c>
      <c r="M94" s="84"/>
      <c r="N94" s="91"/>
      <c r="O94" s="80" t="e">
        <f>SUM(#REF!)</f>
        <v>#REF!</v>
      </c>
      <c r="P94" s="81" t="e">
        <f t="shared" si="7"/>
        <v>#REF!</v>
      </c>
      <c r="R94" s="86"/>
    </row>
    <row r="95" spans="1:18" ht="13.5" thickBot="1">
      <c r="A95" s="60" t="s">
        <v>171</v>
      </c>
      <c r="B95" s="61"/>
      <c r="C95" s="62" t="s">
        <v>172</v>
      </c>
      <c r="D95" s="63">
        <v>0</v>
      </c>
      <c r="E95" s="64">
        <v>0</v>
      </c>
      <c r="F95" s="64">
        <v>0</v>
      </c>
      <c r="G95" s="65">
        <v>0</v>
      </c>
      <c r="H95" s="66">
        <v>98808.389999999985</v>
      </c>
      <c r="I95" s="98" t="str">
        <f>IF(OR(G95&gt;0,H95&gt;0),"X","")</f>
        <v>X</v>
      </c>
      <c r="J95" s="69" t="str">
        <f t="shared" si="5"/>
        <v>x</v>
      </c>
      <c r="K95" s="69" t="str">
        <f t="shared" si="6"/>
        <v>x</v>
      </c>
      <c r="L95" s="69" t="str">
        <f t="shared" si="4"/>
        <v>x</v>
      </c>
      <c r="M95" s="84"/>
      <c r="N95" s="99"/>
      <c r="O95" s="80" t="e">
        <f>SUM(#REF!)</f>
        <v>#REF!</v>
      </c>
      <c r="P95" s="81" t="e">
        <f t="shared" si="7"/>
        <v>#REF!</v>
      </c>
      <c r="R95" s="86"/>
    </row>
    <row r="96" spans="1:18" ht="12.75">
      <c r="A96" s="120" t="s">
        <v>173</v>
      </c>
      <c r="B96" s="126"/>
      <c r="C96" s="121" t="s">
        <v>174</v>
      </c>
      <c r="D96" s="129">
        <v>0</v>
      </c>
      <c r="E96" s="123">
        <v>0</v>
      </c>
      <c r="F96" s="124">
        <v>0</v>
      </c>
      <c r="G96" s="125">
        <v>0</v>
      </c>
      <c r="H96" s="79"/>
      <c r="I96" s="98" t="str">
        <f>IF(OR(SUM(G97:G98)&gt;0,SUM(G97:G98)&gt;0),"xx","")</f>
        <v>xx</v>
      </c>
      <c r="J96" s="69" t="str">
        <f t="shared" si="5"/>
        <v>x</v>
      </c>
      <c r="K96" s="69" t="str">
        <f t="shared" si="6"/>
        <v>x</v>
      </c>
      <c r="L96" s="69" t="str">
        <f t="shared" si="4"/>
        <v>x</v>
      </c>
      <c r="M96" s="84"/>
      <c r="N96" s="99"/>
      <c r="O96" s="80" t="e">
        <f>SUM(#REF!)</f>
        <v>#REF!</v>
      </c>
      <c r="P96" s="81" t="e">
        <f t="shared" si="7"/>
        <v>#REF!</v>
      </c>
      <c r="R96" s="86"/>
    </row>
    <row r="97" spans="1:18" ht="12.75">
      <c r="A97" s="92" t="s">
        <v>175</v>
      </c>
      <c r="B97" s="126"/>
      <c r="C97" s="105" t="s">
        <v>176</v>
      </c>
      <c r="D97" s="83">
        <v>0</v>
      </c>
      <c r="E97" s="115">
        <v>0</v>
      </c>
      <c r="F97" s="106">
        <v>0</v>
      </c>
      <c r="G97" s="107">
        <v>0</v>
      </c>
      <c r="H97" s="79"/>
      <c r="I97" s="98" t="str">
        <f>IF(OR(SUM(G98:G98)&gt;0,SUM(G98:G98)&gt;0),"xx","")</f>
        <v>xx</v>
      </c>
      <c r="J97" s="69" t="str">
        <f t="shared" si="5"/>
        <v>x</v>
      </c>
      <c r="K97" s="69" t="str">
        <f t="shared" si="6"/>
        <v>x</v>
      </c>
      <c r="L97" s="69" t="str">
        <f t="shared" si="4"/>
        <v>x</v>
      </c>
      <c r="M97" s="84"/>
      <c r="N97" s="99"/>
      <c r="O97" s="80" t="e">
        <f>SUM(#REF!)</f>
        <v>#REF!</v>
      </c>
      <c r="P97" s="81" t="e">
        <f t="shared" si="7"/>
        <v>#REF!</v>
      </c>
      <c r="R97" s="86"/>
    </row>
    <row r="98" spans="1:18" ht="33.75">
      <c r="A98" s="94">
        <v>100600</v>
      </c>
      <c r="B98" s="126" t="s">
        <v>34</v>
      </c>
      <c r="C98" s="88" t="s">
        <v>177</v>
      </c>
      <c r="D98" s="83" t="s">
        <v>36</v>
      </c>
      <c r="E98" s="89">
        <v>1</v>
      </c>
      <c r="F98" s="89">
        <v>762.92</v>
      </c>
      <c r="G98" s="89">
        <v>762.92</v>
      </c>
      <c r="H98" s="79"/>
      <c r="I98" s="90"/>
      <c r="J98" s="69" t="str">
        <f t="shared" si="5"/>
        <v>x</v>
      </c>
      <c r="K98" s="69" t="str">
        <f t="shared" si="6"/>
        <v>x</v>
      </c>
      <c r="L98" s="69" t="str">
        <f t="shared" si="4"/>
        <v>x</v>
      </c>
      <c r="M98" s="84"/>
      <c r="N98" s="91">
        <v>0</v>
      </c>
      <c r="O98" s="80" t="e">
        <f>SUM(#REF!)</f>
        <v>#REF!</v>
      </c>
      <c r="P98" s="81" t="e">
        <f t="shared" si="7"/>
        <v>#REF!</v>
      </c>
      <c r="R98" s="86"/>
    </row>
    <row r="99" spans="1:18" ht="12.75">
      <c r="A99" s="92" t="s">
        <v>178</v>
      </c>
      <c r="B99" s="126"/>
      <c r="C99" s="105" t="s">
        <v>179</v>
      </c>
      <c r="D99" s="83">
        <v>0</v>
      </c>
      <c r="E99" s="115">
        <v>0</v>
      </c>
      <c r="F99" s="106">
        <v>0</v>
      </c>
      <c r="G99" s="107">
        <v>0</v>
      </c>
      <c r="H99" s="79"/>
      <c r="I99" s="98" t="str">
        <f>IF(OR(SUM(G100:G154)&gt;0,SUM(G100:G154)&gt;0),"xx","")</f>
        <v>xx</v>
      </c>
      <c r="J99" s="69" t="str">
        <f t="shared" si="5"/>
        <v>x</v>
      </c>
      <c r="K99" s="69" t="str">
        <f t="shared" si="6"/>
        <v>x</v>
      </c>
      <c r="L99" s="69" t="str">
        <f t="shared" si="4"/>
        <v>x</v>
      </c>
      <c r="M99" s="84"/>
      <c r="N99" s="99"/>
      <c r="O99" s="80" t="e">
        <f>SUM(#REF!)</f>
        <v>#REF!</v>
      </c>
      <c r="P99" s="81" t="e">
        <f t="shared" si="7"/>
        <v>#REF!</v>
      </c>
      <c r="R99" s="86"/>
    </row>
    <row r="100" spans="1:18" ht="12.75">
      <c r="A100" s="92" t="s">
        <v>180</v>
      </c>
      <c r="B100" s="126"/>
      <c r="C100" s="105" t="s">
        <v>181</v>
      </c>
      <c r="D100" s="83">
        <v>0</v>
      </c>
      <c r="E100" s="115">
        <v>0</v>
      </c>
      <c r="F100" s="106">
        <v>0</v>
      </c>
      <c r="G100" s="107">
        <v>0</v>
      </c>
      <c r="H100" s="79"/>
      <c r="I100" s="98" t="str">
        <f>IF(OR(SUM(G101:G101)&gt;0,SUM(G101:G101)&gt;0),"xx","")</f>
        <v>xx</v>
      </c>
      <c r="J100" s="69" t="str">
        <f t="shared" si="5"/>
        <v>x</v>
      </c>
      <c r="K100" s="69" t="str">
        <f t="shared" si="6"/>
        <v>x</v>
      </c>
      <c r="L100" s="69" t="str">
        <f t="shared" si="4"/>
        <v>x</v>
      </c>
      <c r="M100" s="84"/>
      <c r="N100" s="99"/>
      <c r="O100" s="80" t="e">
        <f>SUM(#REF!)</f>
        <v>#REF!</v>
      </c>
      <c r="P100" s="81" t="e">
        <f t="shared" si="7"/>
        <v>#REF!</v>
      </c>
      <c r="R100" s="86"/>
    </row>
    <row r="101" spans="1:18" ht="22.5">
      <c r="A101" s="94">
        <v>101532</v>
      </c>
      <c r="B101" s="126" t="s">
        <v>34</v>
      </c>
      <c r="C101" s="88" t="s">
        <v>182</v>
      </c>
      <c r="D101" s="83" t="s">
        <v>36</v>
      </c>
      <c r="E101" s="115">
        <v>1</v>
      </c>
      <c r="F101" s="89">
        <v>2283.38</v>
      </c>
      <c r="G101" s="107">
        <v>2283.38</v>
      </c>
      <c r="H101" s="79"/>
      <c r="I101" s="90"/>
      <c r="J101" s="69" t="str">
        <f t="shared" si="5"/>
        <v>x</v>
      </c>
      <c r="K101" s="69" t="str">
        <f t="shared" si="6"/>
        <v>x</v>
      </c>
      <c r="L101" s="69" t="str">
        <f t="shared" si="4"/>
        <v>x</v>
      </c>
      <c r="M101" s="84"/>
      <c r="N101" s="91">
        <v>0</v>
      </c>
      <c r="O101" s="80" t="e">
        <f>SUM(#REF!)</f>
        <v>#REF!</v>
      </c>
      <c r="P101" s="81" t="e">
        <f t="shared" si="7"/>
        <v>#REF!</v>
      </c>
      <c r="R101" s="86"/>
    </row>
    <row r="102" spans="1:18" ht="12.75">
      <c r="A102" s="92" t="s">
        <v>183</v>
      </c>
      <c r="B102" s="126"/>
      <c r="C102" s="105" t="s">
        <v>184</v>
      </c>
      <c r="D102" s="83">
        <v>0</v>
      </c>
      <c r="E102" s="115">
        <v>0</v>
      </c>
      <c r="F102" s="106">
        <v>0</v>
      </c>
      <c r="G102" s="107">
        <v>0</v>
      </c>
      <c r="H102" s="79"/>
      <c r="I102" s="98" t="str">
        <f>IF(OR(SUM(D104:D110)&gt;0,SUM(G104:G110)&gt;0),"xx","")</f>
        <v>xx</v>
      </c>
      <c r="J102" s="69" t="str">
        <f t="shared" si="5"/>
        <v>x</v>
      </c>
      <c r="K102" s="69" t="str">
        <f t="shared" si="6"/>
        <v>x</v>
      </c>
      <c r="L102" s="69" t="str">
        <f t="shared" si="4"/>
        <v>x</v>
      </c>
      <c r="M102" s="84"/>
      <c r="N102" s="99"/>
      <c r="O102" s="80" t="e">
        <f>SUM(#REF!)</f>
        <v>#REF!</v>
      </c>
      <c r="P102" s="81" t="e">
        <f t="shared" si="7"/>
        <v>#REF!</v>
      </c>
      <c r="R102" s="86"/>
    </row>
    <row r="103" spans="1:18" ht="12.75">
      <c r="A103" s="92" t="s">
        <v>185</v>
      </c>
      <c r="B103" s="126"/>
      <c r="C103" s="105" t="s">
        <v>186</v>
      </c>
      <c r="D103" s="83">
        <v>0</v>
      </c>
      <c r="E103" s="115">
        <v>0</v>
      </c>
      <c r="F103" s="106">
        <v>0</v>
      </c>
      <c r="G103" s="107">
        <v>0</v>
      </c>
      <c r="H103" s="79"/>
      <c r="I103" s="67" t="str">
        <f>IF(OR(SUM(G104:G105)&gt;0,SUM(G104:G105)&gt;0),"xx","")</f>
        <v>xx</v>
      </c>
      <c r="J103" s="69" t="str">
        <f t="shared" si="5"/>
        <v>x</v>
      </c>
      <c r="K103" s="69" t="str">
        <f t="shared" si="6"/>
        <v>x</v>
      </c>
      <c r="L103" s="69" t="str">
        <f t="shared" si="4"/>
        <v>x</v>
      </c>
      <c r="M103" s="84"/>
      <c r="N103" s="99"/>
      <c r="O103" s="80" t="e">
        <f>SUM(#REF!)</f>
        <v>#REF!</v>
      </c>
      <c r="P103" s="81" t="e">
        <f t="shared" si="7"/>
        <v>#REF!</v>
      </c>
      <c r="R103" s="86"/>
    </row>
    <row r="104" spans="1:18" ht="22.5">
      <c r="A104" s="94">
        <v>91854</v>
      </c>
      <c r="B104" s="126" t="s">
        <v>34</v>
      </c>
      <c r="C104" s="88" t="s">
        <v>187</v>
      </c>
      <c r="D104" s="83" t="s">
        <v>38</v>
      </c>
      <c r="E104" s="115">
        <v>72.63</v>
      </c>
      <c r="F104" s="89">
        <v>15.35</v>
      </c>
      <c r="G104" s="107">
        <v>1114.8699999999999</v>
      </c>
      <c r="H104" s="79"/>
      <c r="I104" s="90"/>
      <c r="J104" s="69" t="str">
        <f t="shared" si="5"/>
        <v>x</v>
      </c>
      <c r="K104" s="69" t="str">
        <f t="shared" si="6"/>
        <v>x</v>
      </c>
      <c r="L104" s="69" t="str">
        <f t="shared" si="4"/>
        <v>x</v>
      </c>
      <c r="M104" s="84"/>
      <c r="N104" s="91">
        <v>0</v>
      </c>
      <c r="O104" s="80" t="e">
        <f>SUM(#REF!)</f>
        <v>#REF!</v>
      </c>
      <c r="P104" s="81" t="e">
        <f t="shared" si="7"/>
        <v>#REF!</v>
      </c>
      <c r="R104" s="86"/>
    </row>
    <row r="105" spans="1:18" ht="22.5">
      <c r="A105" s="94">
        <v>91914</v>
      </c>
      <c r="B105" s="126" t="s">
        <v>34</v>
      </c>
      <c r="C105" s="88" t="s">
        <v>188</v>
      </c>
      <c r="D105" s="83" t="s">
        <v>36</v>
      </c>
      <c r="E105" s="115">
        <v>23</v>
      </c>
      <c r="F105" s="89">
        <v>22.51</v>
      </c>
      <c r="G105" s="107">
        <v>517.73</v>
      </c>
      <c r="H105" s="79"/>
      <c r="I105" s="90"/>
      <c r="J105" s="69" t="str">
        <f t="shared" si="5"/>
        <v>x</v>
      </c>
      <c r="K105" s="69" t="str">
        <f t="shared" si="6"/>
        <v>x</v>
      </c>
      <c r="L105" s="69" t="str">
        <f t="shared" si="4"/>
        <v>x</v>
      </c>
      <c r="M105" s="84"/>
      <c r="N105" s="91">
        <v>0</v>
      </c>
      <c r="O105" s="80" t="e">
        <f>SUM(#REF!)</f>
        <v>#REF!</v>
      </c>
      <c r="P105" s="81" t="e">
        <f t="shared" si="7"/>
        <v>#REF!</v>
      </c>
      <c r="R105" s="86"/>
    </row>
    <row r="106" spans="1:18" ht="12.75">
      <c r="A106" s="92" t="s">
        <v>189</v>
      </c>
      <c r="B106" s="126"/>
      <c r="C106" s="105" t="s">
        <v>190</v>
      </c>
      <c r="D106" s="83">
        <v>0</v>
      </c>
      <c r="E106" s="115">
        <v>0</v>
      </c>
      <c r="F106" s="106">
        <v>0</v>
      </c>
      <c r="G106" s="107">
        <v>0</v>
      </c>
      <c r="H106" s="79"/>
      <c r="I106" s="98" t="str">
        <f>IF(OR(SUM(G107:G108)&gt;0,SUM(G107:G108)&gt;0),"xx","")</f>
        <v>xx</v>
      </c>
      <c r="J106" s="69" t="str">
        <f t="shared" si="5"/>
        <v>x</v>
      </c>
      <c r="K106" s="69" t="str">
        <f t="shared" si="6"/>
        <v>x</v>
      </c>
      <c r="L106" s="69" t="str">
        <f t="shared" si="4"/>
        <v>x</v>
      </c>
      <c r="M106" s="84"/>
      <c r="N106" s="99"/>
      <c r="O106" s="80" t="e">
        <f>SUM(#REF!)</f>
        <v>#REF!</v>
      </c>
      <c r="P106" s="81" t="e">
        <f t="shared" si="7"/>
        <v>#REF!</v>
      </c>
      <c r="R106" s="86"/>
    </row>
    <row r="107" spans="1:18" ht="22.5">
      <c r="A107" s="94">
        <v>95730</v>
      </c>
      <c r="B107" s="126" t="s">
        <v>34</v>
      </c>
      <c r="C107" s="88" t="s">
        <v>191</v>
      </c>
      <c r="D107" s="83" t="s">
        <v>38</v>
      </c>
      <c r="E107" s="115">
        <v>1</v>
      </c>
      <c r="F107" s="89">
        <v>14.07</v>
      </c>
      <c r="G107" s="107">
        <v>14.07</v>
      </c>
      <c r="H107" s="79"/>
      <c r="I107" s="90"/>
      <c r="J107" s="69" t="str">
        <f t="shared" si="5"/>
        <v>x</v>
      </c>
      <c r="K107" s="69" t="str">
        <f t="shared" si="6"/>
        <v>x</v>
      </c>
      <c r="L107" s="69" t="str">
        <f t="shared" si="4"/>
        <v>x</v>
      </c>
      <c r="M107" s="84"/>
      <c r="N107" s="91">
        <v>0</v>
      </c>
      <c r="O107" s="80" t="e">
        <f>SUM(#REF!)</f>
        <v>#REF!</v>
      </c>
      <c r="P107" s="81" t="e">
        <f t="shared" si="7"/>
        <v>#REF!</v>
      </c>
      <c r="R107" s="86"/>
    </row>
    <row r="108" spans="1:18" ht="22.5">
      <c r="A108" s="94">
        <v>95731</v>
      </c>
      <c r="B108" s="126" t="s">
        <v>34</v>
      </c>
      <c r="C108" s="88" t="s">
        <v>192</v>
      </c>
      <c r="D108" s="83" t="s">
        <v>38</v>
      </c>
      <c r="E108" s="115">
        <v>431.12</v>
      </c>
      <c r="F108" s="89">
        <v>17.37</v>
      </c>
      <c r="G108" s="107">
        <v>7488.55</v>
      </c>
      <c r="H108" s="79"/>
      <c r="I108" s="90"/>
      <c r="J108" s="69" t="str">
        <f t="shared" si="5"/>
        <v>x</v>
      </c>
      <c r="K108" s="69" t="str">
        <f t="shared" si="6"/>
        <v>x</v>
      </c>
      <c r="L108" s="69" t="str">
        <f t="shared" si="4"/>
        <v>x</v>
      </c>
      <c r="M108" s="84"/>
      <c r="N108" s="91">
        <v>0</v>
      </c>
      <c r="O108" s="80" t="e">
        <f>SUM(#REF!)</f>
        <v>#REF!</v>
      </c>
      <c r="P108" s="81" t="e">
        <f t="shared" si="7"/>
        <v>#REF!</v>
      </c>
      <c r="R108" s="86"/>
    </row>
    <row r="109" spans="1:18" ht="12.75">
      <c r="A109" s="92" t="s">
        <v>193</v>
      </c>
      <c r="B109" s="126"/>
      <c r="C109" s="105" t="s">
        <v>194</v>
      </c>
      <c r="D109" s="83">
        <v>0</v>
      </c>
      <c r="E109" s="115">
        <v>0</v>
      </c>
      <c r="F109" s="106">
        <v>0</v>
      </c>
      <c r="G109" s="107">
        <v>0</v>
      </c>
      <c r="H109" s="79"/>
      <c r="I109" s="98" t="str">
        <f>IF(OR(SUM(G110:G110)&gt;0,SUM(G110:G110)&gt;0),"xx","")</f>
        <v>xx</v>
      </c>
      <c r="J109" s="69" t="str">
        <f t="shared" si="5"/>
        <v>x</v>
      </c>
      <c r="K109" s="69" t="str">
        <f t="shared" si="6"/>
        <v>x</v>
      </c>
      <c r="L109" s="69" t="str">
        <f t="shared" si="4"/>
        <v>x</v>
      </c>
      <c r="M109" s="84"/>
      <c r="N109" s="99"/>
      <c r="O109" s="80" t="e">
        <f>SUM(#REF!)</f>
        <v>#REF!</v>
      </c>
      <c r="P109" s="81" t="e">
        <f t="shared" si="7"/>
        <v>#REF!</v>
      </c>
      <c r="R109" s="86"/>
    </row>
    <row r="110" spans="1:18" ht="22.5">
      <c r="A110" s="94">
        <v>97668</v>
      </c>
      <c r="B110" s="126" t="s">
        <v>34</v>
      </c>
      <c r="C110" s="88" t="s">
        <v>195</v>
      </c>
      <c r="D110" s="83" t="s">
        <v>38</v>
      </c>
      <c r="E110" s="89">
        <v>269.56</v>
      </c>
      <c r="F110" s="89">
        <v>16.489999999999998</v>
      </c>
      <c r="G110" s="89">
        <v>4445.04</v>
      </c>
      <c r="H110" s="79"/>
      <c r="I110" s="90"/>
      <c r="J110" s="69" t="str">
        <f t="shared" si="5"/>
        <v>x</v>
      </c>
      <c r="K110" s="69" t="str">
        <f t="shared" si="6"/>
        <v>x</v>
      </c>
      <c r="L110" s="69" t="str">
        <f t="shared" si="4"/>
        <v>x</v>
      </c>
      <c r="M110" s="84"/>
      <c r="N110" s="91">
        <v>0</v>
      </c>
      <c r="O110" s="80" t="e">
        <f>SUM(#REF!)</f>
        <v>#REF!</v>
      </c>
      <c r="P110" s="81" t="e">
        <f t="shared" si="7"/>
        <v>#REF!</v>
      </c>
      <c r="R110" s="86"/>
    </row>
    <row r="111" spans="1:18" ht="12.75">
      <c r="A111" s="92" t="s">
        <v>196</v>
      </c>
      <c r="B111" s="126"/>
      <c r="C111" s="105" t="s">
        <v>197</v>
      </c>
      <c r="D111" s="83">
        <v>0</v>
      </c>
      <c r="E111" s="106">
        <v>0</v>
      </c>
      <c r="F111" s="106">
        <v>0</v>
      </c>
      <c r="G111" s="107">
        <v>0</v>
      </c>
      <c r="H111" s="79"/>
      <c r="I111" s="98" t="str">
        <f>IF(OR(SUM(G112:G116)&gt;0,SUM(G112:G116)&gt;0),"xx","")</f>
        <v>xx</v>
      </c>
      <c r="J111" s="69" t="str">
        <f t="shared" si="5"/>
        <v>x</v>
      </c>
      <c r="K111" s="69" t="str">
        <f t="shared" si="6"/>
        <v>x</v>
      </c>
      <c r="L111" s="69" t="str">
        <f t="shared" si="4"/>
        <v>x</v>
      </c>
      <c r="M111" s="84"/>
      <c r="N111" s="99"/>
      <c r="O111" s="80" t="e">
        <f>SUM(#REF!)</f>
        <v>#REF!</v>
      </c>
      <c r="P111" s="81" t="e">
        <f t="shared" si="7"/>
        <v>#REF!</v>
      </c>
      <c r="R111" s="86"/>
    </row>
    <row r="112" spans="1:18" ht="12.75">
      <c r="A112" s="92" t="s">
        <v>198</v>
      </c>
      <c r="B112" s="126"/>
      <c r="C112" s="105" t="s">
        <v>199</v>
      </c>
      <c r="D112" s="83">
        <v>0</v>
      </c>
      <c r="E112" s="106">
        <v>0</v>
      </c>
      <c r="F112" s="106">
        <v>0</v>
      </c>
      <c r="G112" s="107">
        <v>0</v>
      </c>
      <c r="H112" s="79"/>
      <c r="I112" s="98" t="str">
        <f>IF(OR(SUM(G113:G114)&gt;0,SUM(G113:G114)&gt;0),"xx","")</f>
        <v>xx</v>
      </c>
      <c r="J112" s="69" t="str">
        <f t="shared" si="5"/>
        <v>x</v>
      </c>
      <c r="K112" s="69" t="str">
        <f t="shared" si="6"/>
        <v>x</v>
      </c>
      <c r="L112" s="69" t="str">
        <f t="shared" si="4"/>
        <v>x</v>
      </c>
      <c r="M112" s="84"/>
      <c r="N112" s="99"/>
      <c r="O112" s="80" t="e">
        <f>SUM(#REF!)</f>
        <v>#REF!</v>
      </c>
      <c r="P112" s="81" t="e">
        <f t="shared" si="7"/>
        <v>#REF!</v>
      </c>
      <c r="R112" s="86"/>
    </row>
    <row r="113" spans="1:18" ht="22.5">
      <c r="A113" s="94">
        <v>91924</v>
      </c>
      <c r="B113" s="126" t="s">
        <v>34</v>
      </c>
      <c r="C113" s="88" t="s">
        <v>200</v>
      </c>
      <c r="D113" s="83" t="s">
        <v>38</v>
      </c>
      <c r="E113" s="89">
        <v>101.4</v>
      </c>
      <c r="F113" s="89">
        <v>3.87</v>
      </c>
      <c r="G113" s="89">
        <v>392.42</v>
      </c>
      <c r="H113" s="79"/>
      <c r="I113" s="90"/>
      <c r="J113" s="69" t="str">
        <f t="shared" si="5"/>
        <v>x</v>
      </c>
      <c r="K113" s="69" t="str">
        <f t="shared" si="6"/>
        <v>x</v>
      </c>
      <c r="L113" s="69" t="str">
        <f t="shared" si="4"/>
        <v>x</v>
      </c>
      <c r="M113" s="84"/>
      <c r="N113" s="91">
        <v>0</v>
      </c>
      <c r="O113" s="80" t="e">
        <f>SUM(#REF!)</f>
        <v>#REF!</v>
      </c>
      <c r="P113" s="81" t="e">
        <f t="shared" si="7"/>
        <v>#REF!</v>
      </c>
      <c r="R113" s="86"/>
    </row>
    <row r="114" spans="1:18" ht="22.5">
      <c r="A114" s="94">
        <v>91926</v>
      </c>
      <c r="B114" s="126" t="s">
        <v>34</v>
      </c>
      <c r="C114" s="88" t="s">
        <v>201</v>
      </c>
      <c r="D114" s="83" t="s">
        <v>38</v>
      </c>
      <c r="E114" s="89">
        <v>1897.41</v>
      </c>
      <c r="F114" s="89">
        <v>5.5</v>
      </c>
      <c r="G114" s="89">
        <v>10435.76</v>
      </c>
      <c r="H114" s="79"/>
      <c r="I114" s="90"/>
      <c r="J114" s="69" t="str">
        <f t="shared" si="5"/>
        <v>x</v>
      </c>
      <c r="K114" s="69" t="str">
        <f t="shared" si="6"/>
        <v>x</v>
      </c>
      <c r="L114" s="69" t="str">
        <f t="shared" si="4"/>
        <v>x</v>
      </c>
      <c r="M114" s="84"/>
      <c r="N114" s="91">
        <v>0</v>
      </c>
      <c r="O114" s="80" t="e">
        <f>SUM(#REF!)</f>
        <v>#REF!</v>
      </c>
      <c r="P114" s="81" t="e">
        <f t="shared" si="7"/>
        <v>#REF!</v>
      </c>
      <c r="R114" s="86"/>
    </row>
    <row r="115" spans="1:18" ht="12.75">
      <c r="A115" s="92" t="s">
        <v>202</v>
      </c>
      <c r="B115" s="126"/>
      <c r="C115" s="105" t="s">
        <v>203</v>
      </c>
      <c r="D115" s="83">
        <v>0</v>
      </c>
      <c r="E115" s="106">
        <v>0</v>
      </c>
      <c r="F115" s="106">
        <v>0</v>
      </c>
      <c r="G115" s="107">
        <v>0</v>
      </c>
      <c r="H115" s="79"/>
      <c r="I115" s="98" t="str">
        <f>IF(OR(SUM(G116:G116)&gt;0,SUM(G116:G116)&gt;0),"xx","")</f>
        <v>xx</v>
      </c>
      <c r="J115" s="69" t="str">
        <f t="shared" si="5"/>
        <v>x</v>
      </c>
      <c r="K115" s="69" t="str">
        <f t="shared" si="6"/>
        <v>x</v>
      </c>
      <c r="L115" s="69" t="str">
        <f t="shared" si="4"/>
        <v>x</v>
      </c>
      <c r="M115" s="84"/>
      <c r="N115" s="99"/>
      <c r="O115" s="80" t="e">
        <f>SUM(#REF!)</f>
        <v>#REF!</v>
      </c>
      <c r="P115" s="81" t="e">
        <f t="shared" si="7"/>
        <v>#REF!</v>
      </c>
      <c r="R115" s="86"/>
    </row>
    <row r="116" spans="1:18" ht="22.5">
      <c r="A116" s="94">
        <v>92980</v>
      </c>
      <c r="B116" s="126" t="s">
        <v>34</v>
      </c>
      <c r="C116" s="88" t="s">
        <v>204</v>
      </c>
      <c r="D116" s="83" t="s">
        <v>38</v>
      </c>
      <c r="E116" s="89">
        <v>1339.28</v>
      </c>
      <c r="F116" s="89">
        <v>12.77</v>
      </c>
      <c r="G116" s="89">
        <v>17102.61</v>
      </c>
      <c r="H116" s="79"/>
      <c r="I116" s="90"/>
      <c r="J116" s="69" t="str">
        <f t="shared" si="5"/>
        <v>x</v>
      </c>
      <c r="K116" s="69" t="str">
        <f t="shared" si="6"/>
        <v>x</v>
      </c>
      <c r="L116" s="69" t="str">
        <f t="shared" si="4"/>
        <v>x</v>
      </c>
      <c r="M116" s="84"/>
      <c r="N116" s="91">
        <v>0</v>
      </c>
      <c r="O116" s="80" t="e">
        <f>SUM(#REF!)</f>
        <v>#REF!</v>
      </c>
      <c r="P116" s="81" t="e">
        <f t="shared" si="7"/>
        <v>#REF!</v>
      </c>
      <c r="R116" s="86"/>
    </row>
    <row r="117" spans="1:18" ht="12.75">
      <c r="A117" s="92" t="s">
        <v>205</v>
      </c>
      <c r="B117" s="126"/>
      <c r="C117" s="105" t="s">
        <v>206</v>
      </c>
      <c r="D117" s="83">
        <v>0</v>
      </c>
      <c r="E117" s="106">
        <v>0</v>
      </c>
      <c r="F117" s="106">
        <v>0</v>
      </c>
      <c r="G117" s="107">
        <v>0</v>
      </c>
      <c r="H117" s="79"/>
      <c r="I117" s="98" t="str">
        <f>IF(OR(SUM(G118:G119)&gt;0,SUM(G118:G119)&gt;0),"xx","")</f>
        <v>xx</v>
      </c>
      <c r="J117" s="69" t="str">
        <f t="shared" si="5"/>
        <v>x</v>
      </c>
      <c r="K117" s="69" t="str">
        <f t="shared" si="6"/>
        <v>x</v>
      </c>
      <c r="L117" s="69" t="str">
        <f t="shared" si="4"/>
        <v>x</v>
      </c>
      <c r="M117" s="84"/>
      <c r="N117" s="99"/>
      <c r="O117" s="80" t="e">
        <f>SUM(#REF!)</f>
        <v>#REF!</v>
      </c>
      <c r="P117" s="81" t="e">
        <f t="shared" si="7"/>
        <v>#REF!</v>
      </c>
      <c r="R117" s="86"/>
    </row>
    <row r="118" spans="1:18" ht="12.75">
      <c r="A118" s="92" t="s">
        <v>207</v>
      </c>
      <c r="B118" s="126"/>
      <c r="C118" s="105" t="s">
        <v>208</v>
      </c>
      <c r="D118" s="83">
        <v>0</v>
      </c>
      <c r="E118" s="106">
        <v>0</v>
      </c>
      <c r="F118" s="106">
        <v>0</v>
      </c>
      <c r="G118" s="107">
        <v>0</v>
      </c>
      <c r="H118" s="79"/>
      <c r="I118" s="98" t="str">
        <f>IF(OR(SUM(G119:G119)&gt;0,SUM(G119:G119)&gt;0),"xx","")</f>
        <v>xx</v>
      </c>
      <c r="J118" s="69" t="str">
        <f t="shared" si="5"/>
        <v>x</v>
      </c>
      <c r="K118" s="69" t="str">
        <f t="shared" si="6"/>
        <v>x</v>
      </c>
      <c r="L118" s="69" t="str">
        <f t="shared" si="4"/>
        <v>x</v>
      </c>
      <c r="M118" s="84"/>
      <c r="N118" s="99"/>
      <c r="O118" s="80" t="e">
        <f>SUM(#REF!)</f>
        <v>#REF!</v>
      </c>
      <c r="P118" s="81" t="e">
        <f t="shared" si="7"/>
        <v>#REF!</v>
      </c>
      <c r="R118" s="86"/>
    </row>
    <row r="119" spans="1:18" ht="22.5">
      <c r="A119" s="94">
        <v>95812</v>
      </c>
      <c r="B119" s="126" t="s">
        <v>34</v>
      </c>
      <c r="C119" s="88" t="s">
        <v>209</v>
      </c>
      <c r="D119" s="83" t="s">
        <v>36</v>
      </c>
      <c r="E119" s="89">
        <v>95</v>
      </c>
      <c r="F119" s="89">
        <v>41.26</v>
      </c>
      <c r="G119" s="89">
        <v>3919.7</v>
      </c>
      <c r="H119" s="79"/>
      <c r="I119" s="90"/>
      <c r="J119" s="69" t="str">
        <f t="shared" si="5"/>
        <v>x</v>
      </c>
      <c r="K119" s="69" t="str">
        <f t="shared" si="6"/>
        <v>x</v>
      </c>
      <c r="L119" s="69" t="str">
        <f t="shared" si="4"/>
        <v>x</v>
      </c>
      <c r="M119" s="84"/>
      <c r="N119" s="91">
        <v>0</v>
      </c>
      <c r="O119" s="80" t="e">
        <f>SUM(#REF!)</f>
        <v>#REF!</v>
      </c>
      <c r="P119" s="81" t="e">
        <f t="shared" si="7"/>
        <v>#REF!</v>
      </c>
      <c r="R119" s="86"/>
    </row>
    <row r="120" spans="1:18" ht="12.75">
      <c r="A120" s="92" t="s">
        <v>210</v>
      </c>
      <c r="B120" s="126"/>
      <c r="C120" s="105" t="s">
        <v>211</v>
      </c>
      <c r="D120" s="83">
        <v>0</v>
      </c>
      <c r="E120" s="106">
        <v>0</v>
      </c>
      <c r="F120" s="106">
        <v>0</v>
      </c>
      <c r="G120" s="107">
        <v>0</v>
      </c>
      <c r="H120" s="79"/>
      <c r="I120" s="98" t="str">
        <f>IF(OR(SUM(G120:G121)&gt;0,SUM(G120:G121)&gt;0),"xx","")</f>
        <v>xx</v>
      </c>
      <c r="J120" s="69" t="str">
        <f t="shared" si="5"/>
        <v>x</v>
      </c>
      <c r="K120" s="69" t="str">
        <f t="shared" si="6"/>
        <v>x</v>
      </c>
      <c r="L120" s="69" t="str">
        <f t="shared" si="4"/>
        <v>x</v>
      </c>
      <c r="M120" s="84"/>
      <c r="N120" s="99"/>
      <c r="O120" s="80" t="e">
        <f>SUM(#REF!)</f>
        <v>#REF!</v>
      </c>
      <c r="P120" s="81" t="e">
        <f t="shared" si="7"/>
        <v>#REF!</v>
      </c>
      <c r="R120" s="86"/>
    </row>
    <row r="121" spans="1:18" ht="22.5">
      <c r="A121" s="94">
        <v>97882</v>
      </c>
      <c r="B121" s="126" t="s">
        <v>34</v>
      </c>
      <c r="C121" s="88" t="s">
        <v>212</v>
      </c>
      <c r="D121" s="83" t="s">
        <v>36</v>
      </c>
      <c r="E121" s="89">
        <v>8</v>
      </c>
      <c r="F121" s="89">
        <v>209.39</v>
      </c>
      <c r="G121" s="89">
        <v>1675.12</v>
      </c>
      <c r="H121" s="79"/>
      <c r="I121" s="90"/>
      <c r="J121" s="69" t="str">
        <f t="shared" si="5"/>
        <v>x</v>
      </c>
      <c r="K121" s="69" t="str">
        <f t="shared" si="6"/>
        <v>x</v>
      </c>
      <c r="L121" s="69" t="str">
        <f t="shared" si="4"/>
        <v>x</v>
      </c>
      <c r="M121" s="84"/>
      <c r="N121" s="91">
        <v>0</v>
      </c>
      <c r="O121" s="80" t="e">
        <f>SUM(#REF!)</f>
        <v>#REF!</v>
      </c>
      <c r="P121" s="81" t="e">
        <f t="shared" si="7"/>
        <v>#REF!</v>
      </c>
      <c r="R121" s="86"/>
    </row>
    <row r="122" spans="1:18" ht="12.75">
      <c r="A122" s="92" t="s">
        <v>213</v>
      </c>
      <c r="B122" s="126"/>
      <c r="C122" s="105" t="s">
        <v>214</v>
      </c>
      <c r="D122" s="83">
        <v>0</v>
      </c>
      <c r="E122" s="106">
        <v>0</v>
      </c>
      <c r="F122" s="106">
        <v>0</v>
      </c>
      <c r="G122" s="107">
        <v>0</v>
      </c>
      <c r="H122" s="79"/>
      <c r="I122" s="98" t="str">
        <f>IF(OR(SUM(G123:G124)&gt;0,SUM(G123:G124)&gt;0),"xx","")</f>
        <v>xx</v>
      </c>
      <c r="J122" s="69" t="str">
        <f t="shared" si="5"/>
        <v>x</v>
      </c>
      <c r="K122" s="69" t="str">
        <f t="shared" si="6"/>
        <v>x</v>
      </c>
      <c r="L122" s="69" t="str">
        <f t="shared" si="4"/>
        <v>x</v>
      </c>
      <c r="M122" s="84"/>
      <c r="N122" s="99"/>
      <c r="O122" s="80" t="e">
        <f>SUM(#REF!)</f>
        <v>#REF!</v>
      </c>
      <c r="P122" s="81" t="e">
        <f t="shared" si="7"/>
        <v>#REF!</v>
      </c>
      <c r="R122" s="86"/>
    </row>
    <row r="123" spans="1:18" ht="22.5">
      <c r="A123" s="94">
        <v>97359</v>
      </c>
      <c r="B123" s="126" t="s">
        <v>34</v>
      </c>
      <c r="C123" s="88" t="s">
        <v>215</v>
      </c>
      <c r="D123" s="83" t="s">
        <v>36</v>
      </c>
      <c r="E123" s="89">
        <v>1</v>
      </c>
      <c r="F123" s="89">
        <v>5286.26</v>
      </c>
      <c r="G123" s="89">
        <v>5286.26</v>
      </c>
      <c r="H123" s="79"/>
      <c r="I123" s="90"/>
      <c r="J123" s="69" t="str">
        <f t="shared" si="5"/>
        <v>x</v>
      </c>
      <c r="K123" s="69" t="str">
        <f t="shared" si="6"/>
        <v>x</v>
      </c>
      <c r="L123" s="69" t="str">
        <f t="shared" si="4"/>
        <v>x</v>
      </c>
      <c r="M123" s="84"/>
      <c r="N123" s="91">
        <v>0</v>
      </c>
      <c r="O123" s="80" t="e">
        <f>SUM(#REF!)</f>
        <v>#REF!</v>
      </c>
      <c r="P123" s="81" t="e">
        <f t="shared" si="7"/>
        <v>#REF!</v>
      </c>
      <c r="R123" s="86"/>
    </row>
    <row r="124" spans="1:18" ht="33.75">
      <c r="A124" s="94">
        <v>101879</v>
      </c>
      <c r="B124" s="126" t="s">
        <v>34</v>
      </c>
      <c r="C124" s="88" t="s">
        <v>216</v>
      </c>
      <c r="D124" s="83" t="s">
        <v>36</v>
      </c>
      <c r="E124" s="89">
        <v>8</v>
      </c>
      <c r="F124" s="89">
        <v>951.27</v>
      </c>
      <c r="G124" s="89">
        <v>7610.16</v>
      </c>
      <c r="H124" s="79"/>
      <c r="I124" s="90"/>
      <c r="J124" s="69" t="str">
        <f t="shared" si="5"/>
        <v>x</v>
      </c>
      <c r="K124" s="69" t="str">
        <f t="shared" si="6"/>
        <v>x</v>
      </c>
      <c r="L124" s="69" t="str">
        <f t="shared" si="4"/>
        <v>x</v>
      </c>
      <c r="M124" s="84"/>
      <c r="N124" s="91">
        <v>0</v>
      </c>
      <c r="O124" s="80" t="e">
        <f>SUM(#REF!)</f>
        <v>#REF!</v>
      </c>
      <c r="P124" s="81" t="e">
        <f t="shared" si="7"/>
        <v>#REF!</v>
      </c>
      <c r="R124" s="86"/>
    </row>
    <row r="125" spans="1:18" ht="12.75">
      <c r="A125" s="92" t="s">
        <v>217</v>
      </c>
      <c r="B125" s="126"/>
      <c r="C125" s="105" t="s">
        <v>218</v>
      </c>
      <c r="D125" s="83">
        <v>0</v>
      </c>
      <c r="E125" s="106">
        <v>0</v>
      </c>
      <c r="F125" s="106">
        <v>0</v>
      </c>
      <c r="G125" s="107">
        <v>0</v>
      </c>
      <c r="H125" s="79"/>
      <c r="I125" s="98" t="str">
        <f>IF(OR(SUM(G127:G134)&gt;0,SUM(G127:G134)&gt;0),"xx","")</f>
        <v>xx</v>
      </c>
      <c r="J125" s="69" t="str">
        <f t="shared" si="5"/>
        <v>x</v>
      </c>
      <c r="K125" s="69" t="str">
        <f t="shared" si="6"/>
        <v>x</v>
      </c>
      <c r="L125" s="69" t="str">
        <f t="shared" si="4"/>
        <v>x</v>
      </c>
      <c r="M125" s="84"/>
      <c r="N125" s="99"/>
      <c r="O125" s="80" t="e">
        <f>SUM(#REF!)</f>
        <v>#REF!</v>
      </c>
      <c r="P125" s="81" t="e">
        <f t="shared" si="7"/>
        <v>#REF!</v>
      </c>
      <c r="R125" s="86"/>
    </row>
    <row r="126" spans="1:18" ht="12.75">
      <c r="A126" s="92" t="s">
        <v>219</v>
      </c>
      <c r="B126" s="126"/>
      <c r="C126" s="105" t="s">
        <v>220</v>
      </c>
      <c r="D126" s="83">
        <v>0</v>
      </c>
      <c r="E126" s="106">
        <v>0</v>
      </c>
      <c r="F126" s="106">
        <v>0</v>
      </c>
      <c r="G126" s="107">
        <v>0</v>
      </c>
      <c r="H126" s="79"/>
      <c r="I126" s="98" t="str">
        <f>IF(OR(SUM(G127:G128)&gt;0,SUM(G127:G128)&gt;0),"xx","")</f>
        <v>xx</v>
      </c>
      <c r="J126" s="69" t="str">
        <f t="shared" si="5"/>
        <v>x</v>
      </c>
      <c r="K126" s="69" t="str">
        <f t="shared" si="6"/>
        <v>x</v>
      </c>
      <c r="L126" s="69" t="str">
        <f t="shared" si="4"/>
        <v>x</v>
      </c>
      <c r="M126" s="84"/>
      <c r="N126" s="99"/>
      <c r="O126" s="80" t="e">
        <f>SUM(#REF!)</f>
        <v>#REF!</v>
      </c>
      <c r="P126" s="81" t="e">
        <f t="shared" si="7"/>
        <v>#REF!</v>
      </c>
      <c r="R126" s="86"/>
    </row>
    <row r="127" spans="1:18" ht="22.5">
      <c r="A127" s="94">
        <v>93653</v>
      </c>
      <c r="B127" s="126" t="s">
        <v>34</v>
      </c>
      <c r="C127" s="88" t="s">
        <v>221</v>
      </c>
      <c r="D127" s="83" t="s">
        <v>36</v>
      </c>
      <c r="E127" s="89">
        <v>15</v>
      </c>
      <c r="F127" s="89">
        <v>15.13</v>
      </c>
      <c r="G127" s="89">
        <v>226.95</v>
      </c>
      <c r="H127" s="79"/>
      <c r="I127" s="90"/>
      <c r="J127" s="69" t="str">
        <f t="shared" si="5"/>
        <v>x</v>
      </c>
      <c r="K127" s="69" t="str">
        <f t="shared" si="6"/>
        <v>x</v>
      </c>
      <c r="L127" s="69" t="str">
        <f t="shared" si="4"/>
        <v>x</v>
      </c>
      <c r="M127" s="84"/>
      <c r="N127" s="91">
        <v>0</v>
      </c>
      <c r="O127" s="80" t="e">
        <f>SUM(#REF!)</f>
        <v>#REF!</v>
      </c>
      <c r="P127" s="81" t="e">
        <f t="shared" si="7"/>
        <v>#REF!</v>
      </c>
      <c r="R127" s="86"/>
    </row>
    <row r="128" spans="1:18" ht="22.5">
      <c r="A128" s="94">
        <v>93655</v>
      </c>
      <c r="B128" s="126" t="s">
        <v>34</v>
      </c>
      <c r="C128" s="88" t="s">
        <v>222</v>
      </c>
      <c r="D128" s="83" t="s">
        <v>36</v>
      </c>
      <c r="E128" s="89">
        <v>2</v>
      </c>
      <c r="F128" s="89">
        <v>17.78</v>
      </c>
      <c r="G128" s="89">
        <v>35.56</v>
      </c>
      <c r="H128" s="79"/>
      <c r="I128" s="90"/>
      <c r="J128" s="69" t="str">
        <f t="shared" si="5"/>
        <v>x</v>
      </c>
      <c r="K128" s="69" t="str">
        <f t="shared" si="6"/>
        <v>x</v>
      </c>
      <c r="L128" s="69" t="str">
        <f t="shared" si="4"/>
        <v>x</v>
      </c>
      <c r="M128" s="84"/>
      <c r="N128" s="91">
        <v>0</v>
      </c>
      <c r="O128" s="80" t="e">
        <f>SUM(#REF!)</f>
        <v>#REF!</v>
      </c>
      <c r="P128" s="81" t="e">
        <f t="shared" si="7"/>
        <v>#REF!</v>
      </c>
      <c r="R128" s="86"/>
    </row>
    <row r="129" spans="1:18" ht="12.75">
      <c r="A129" s="92" t="s">
        <v>223</v>
      </c>
      <c r="B129" s="126"/>
      <c r="C129" s="105" t="s">
        <v>224</v>
      </c>
      <c r="D129" s="83">
        <v>0</v>
      </c>
      <c r="E129" s="106">
        <v>0</v>
      </c>
      <c r="F129" s="106">
        <v>0</v>
      </c>
      <c r="G129" s="107">
        <v>0</v>
      </c>
      <c r="H129" s="79"/>
      <c r="I129" s="98" t="str">
        <f>IF(OR(SUM(G130:G130)&gt;0,SUM(G130:G130)&gt;0),"xx","")</f>
        <v>xx</v>
      </c>
      <c r="J129" s="69" t="str">
        <f t="shared" si="5"/>
        <v>x</v>
      </c>
      <c r="K129" s="69" t="str">
        <f t="shared" si="6"/>
        <v>x</v>
      </c>
      <c r="L129" s="69" t="str">
        <f t="shared" si="4"/>
        <v>x</v>
      </c>
      <c r="M129" s="84"/>
      <c r="N129" s="99"/>
      <c r="O129" s="80" t="e">
        <f>SUM(#REF!)</f>
        <v>#REF!</v>
      </c>
      <c r="P129" s="81" t="e">
        <f t="shared" si="7"/>
        <v>#REF!</v>
      </c>
      <c r="R129" s="86"/>
    </row>
    <row r="130" spans="1:18" ht="22.5">
      <c r="A130" s="94">
        <v>93660</v>
      </c>
      <c r="B130" s="126" t="s">
        <v>34</v>
      </c>
      <c r="C130" s="88" t="s">
        <v>225</v>
      </c>
      <c r="D130" s="83" t="s">
        <v>36</v>
      </c>
      <c r="E130" s="89">
        <v>7</v>
      </c>
      <c r="F130" s="89">
        <v>72.94</v>
      </c>
      <c r="G130" s="89">
        <v>510.58</v>
      </c>
      <c r="H130" s="79"/>
      <c r="I130" s="90"/>
      <c r="J130" s="69" t="str">
        <f t="shared" si="5"/>
        <v>x</v>
      </c>
      <c r="K130" s="69" t="str">
        <f t="shared" si="6"/>
        <v>x</v>
      </c>
      <c r="L130" s="69" t="str">
        <f t="shared" si="4"/>
        <v>x</v>
      </c>
      <c r="M130" s="84"/>
      <c r="N130" s="91">
        <v>0</v>
      </c>
      <c r="O130" s="80" t="e">
        <f>SUM(#REF!)</f>
        <v>#REF!</v>
      </c>
      <c r="P130" s="81" t="e">
        <f t="shared" si="7"/>
        <v>#REF!</v>
      </c>
      <c r="R130" s="86"/>
    </row>
    <row r="131" spans="1:18" ht="12.75">
      <c r="A131" s="92" t="s">
        <v>226</v>
      </c>
      <c r="B131" s="126"/>
      <c r="C131" s="105" t="s">
        <v>227</v>
      </c>
      <c r="D131" s="83">
        <v>0</v>
      </c>
      <c r="E131" s="106">
        <v>0</v>
      </c>
      <c r="F131" s="106">
        <v>0</v>
      </c>
      <c r="G131" s="107">
        <v>0</v>
      </c>
      <c r="H131" s="79"/>
      <c r="I131" s="98" t="str">
        <f>IF(OR(SUM(G132:G132)&gt;0,SUM(G132:G132)&gt;0),"xx","")</f>
        <v>xx</v>
      </c>
      <c r="J131" s="69" t="str">
        <f t="shared" si="5"/>
        <v>x</v>
      </c>
      <c r="K131" s="69" t="str">
        <f t="shared" si="6"/>
        <v>x</v>
      </c>
      <c r="L131" s="69" t="str">
        <f t="shared" si="4"/>
        <v>x</v>
      </c>
      <c r="M131" s="84"/>
      <c r="N131" s="99"/>
      <c r="O131" s="80" t="e">
        <f>SUM(#REF!)</f>
        <v>#REF!</v>
      </c>
      <c r="P131" s="81" t="e">
        <f t="shared" si="7"/>
        <v>#REF!</v>
      </c>
      <c r="R131" s="86"/>
    </row>
    <row r="132" spans="1:18" ht="22.5">
      <c r="A132" s="94">
        <v>93673</v>
      </c>
      <c r="B132" s="126" t="s">
        <v>34</v>
      </c>
      <c r="C132" s="88" t="s">
        <v>228</v>
      </c>
      <c r="D132" s="83" t="s">
        <v>36</v>
      </c>
      <c r="E132" s="89">
        <v>8</v>
      </c>
      <c r="F132" s="89">
        <v>129.1</v>
      </c>
      <c r="G132" s="89">
        <v>1032.8</v>
      </c>
      <c r="H132" s="79"/>
      <c r="I132" s="90"/>
      <c r="J132" s="69" t="str">
        <f t="shared" si="5"/>
        <v>x</v>
      </c>
      <c r="K132" s="69" t="str">
        <f t="shared" si="6"/>
        <v>x</v>
      </c>
      <c r="L132" s="69" t="str">
        <f t="shared" si="4"/>
        <v>x</v>
      </c>
      <c r="M132" s="84"/>
      <c r="N132" s="91">
        <v>0</v>
      </c>
      <c r="O132" s="80" t="e">
        <f>SUM(#REF!)</f>
        <v>#REF!</v>
      </c>
      <c r="P132" s="81" t="e">
        <f t="shared" si="7"/>
        <v>#REF!</v>
      </c>
      <c r="R132" s="86"/>
    </row>
    <row r="133" spans="1:18" ht="12.75">
      <c r="A133" s="92" t="s">
        <v>229</v>
      </c>
      <c r="B133" s="126"/>
      <c r="C133" s="105" t="s">
        <v>230</v>
      </c>
      <c r="D133" s="83">
        <v>0</v>
      </c>
      <c r="E133" s="106">
        <v>0</v>
      </c>
      <c r="F133" s="106">
        <v>0</v>
      </c>
      <c r="G133" s="107">
        <v>0</v>
      </c>
      <c r="H133" s="79"/>
      <c r="I133" s="98" t="str">
        <f>IF(OR(SUM(G134:G134)&gt;0,SUM(G134:G134)&gt;0),"xx","")</f>
        <v>xx</v>
      </c>
      <c r="J133" s="69" t="str">
        <f t="shared" si="5"/>
        <v>x</v>
      </c>
      <c r="K133" s="69" t="str">
        <f t="shared" si="6"/>
        <v>x</v>
      </c>
      <c r="L133" s="69" t="str">
        <f t="shared" si="4"/>
        <v>x</v>
      </c>
      <c r="M133" s="84"/>
      <c r="N133" s="99"/>
      <c r="O133" s="80" t="e">
        <f>SUM(#REF!)</f>
        <v>#REF!</v>
      </c>
      <c r="P133" s="81" t="e">
        <f t="shared" si="7"/>
        <v>#REF!</v>
      </c>
      <c r="R133" s="86"/>
    </row>
    <row r="134" spans="1:18" ht="22.5">
      <c r="A134" s="94">
        <v>101896</v>
      </c>
      <c r="B134" s="126" t="s">
        <v>34</v>
      </c>
      <c r="C134" s="88" t="s">
        <v>231</v>
      </c>
      <c r="D134" s="83" t="s">
        <v>36</v>
      </c>
      <c r="E134" s="89">
        <v>1</v>
      </c>
      <c r="F134" s="89">
        <v>822.83</v>
      </c>
      <c r="G134" s="89">
        <v>822.83</v>
      </c>
      <c r="H134" s="79"/>
      <c r="I134" s="90"/>
      <c r="J134" s="69" t="str">
        <f t="shared" si="5"/>
        <v>x</v>
      </c>
      <c r="K134" s="69" t="str">
        <f t="shared" si="6"/>
        <v>x</v>
      </c>
      <c r="L134" s="69" t="str">
        <f t="shared" si="4"/>
        <v>x</v>
      </c>
      <c r="M134" s="84"/>
      <c r="N134" s="91">
        <v>0</v>
      </c>
      <c r="O134" s="80" t="e">
        <f>SUM(#REF!)</f>
        <v>#REF!</v>
      </c>
      <c r="P134" s="81" t="e">
        <f t="shared" si="7"/>
        <v>#REF!</v>
      </c>
      <c r="R134" s="86"/>
    </row>
    <row r="135" spans="1:18" ht="12.75">
      <c r="A135" s="92" t="s">
        <v>232</v>
      </c>
      <c r="B135" s="126"/>
      <c r="C135" s="105" t="s">
        <v>233</v>
      </c>
      <c r="D135" s="83">
        <v>0</v>
      </c>
      <c r="E135" s="106">
        <v>0</v>
      </c>
      <c r="F135" s="106">
        <v>0</v>
      </c>
      <c r="G135" s="107">
        <v>0</v>
      </c>
      <c r="H135" s="79"/>
      <c r="I135" s="98" t="str">
        <f>IF(OR(SUM(G137:G137)&gt;0,SUM(G137:G137)&gt;0),"xx","")</f>
        <v>xx</v>
      </c>
      <c r="J135" s="69" t="str">
        <f t="shared" si="5"/>
        <v>x</v>
      </c>
      <c r="K135" s="69" t="str">
        <f t="shared" si="6"/>
        <v>x</v>
      </c>
      <c r="L135" s="69" t="str">
        <f t="shared" ref="L135:L198" si="8">K135</f>
        <v>x</v>
      </c>
      <c r="M135" s="84"/>
      <c r="N135" s="99"/>
      <c r="O135" s="80" t="e">
        <f>SUM(#REF!)</f>
        <v>#REF!</v>
      </c>
      <c r="P135" s="81" t="e">
        <f t="shared" si="7"/>
        <v>#REF!</v>
      </c>
      <c r="R135" s="86"/>
    </row>
    <row r="136" spans="1:18" ht="12.75">
      <c r="A136" s="92" t="s">
        <v>234</v>
      </c>
      <c r="B136" s="126"/>
      <c r="C136" s="105" t="s">
        <v>235</v>
      </c>
      <c r="D136" s="83">
        <v>0</v>
      </c>
      <c r="E136" s="106">
        <v>0</v>
      </c>
      <c r="F136" s="106">
        <v>0</v>
      </c>
      <c r="G136" s="107">
        <v>0</v>
      </c>
      <c r="H136" s="79"/>
      <c r="I136" s="98" t="str">
        <f>IF(OR(SUM(G137:G137)&gt;0,SUM(G137:G137)&gt;0),"xx","")</f>
        <v>xx</v>
      </c>
      <c r="J136" s="69" t="str">
        <f t="shared" si="5"/>
        <v>x</v>
      </c>
      <c r="K136" s="69" t="str">
        <f t="shared" si="6"/>
        <v>x</v>
      </c>
      <c r="L136" s="69" t="str">
        <f t="shared" si="8"/>
        <v>x</v>
      </c>
      <c r="M136" s="84"/>
      <c r="N136" s="99"/>
      <c r="O136" s="80" t="e">
        <f>SUM(#REF!)</f>
        <v>#REF!</v>
      </c>
      <c r="P136" s="81" t="e">
        <f t="shared" si="7"/>
        <v>#REF!</v>
      </c>
      <c r="R136" s="86"/>
    </row>
    <row r="137" spans="1:18" ht="22.5">
      <c r="A137" s="94">
        <v>91953</v>
      </c>
      <c r="B137" s="126" t="s">
        <v>34</v>
      </c>
      <c r="C137" s="88" t="s">
        <v>236</v>
      </c>
      <c r="D137" s="83" t="s">
        <v>36</v>
      </c>
      <c r="E137" s="89">
        <v>16</v>
      </c>
      <c r="F137" s="89">
        <v>38.24</v>
      </c>
      <c r="G137" s="89">
        <v>611.84</v>
      </c>
      <c r="H137" s="79"/>
      <c r="I137" s="90"/>
      <c r="J137" s="69" t="str">
        <f t="shared" ref="J137:J200" si="9">IF(I137="X","x",IF(I137="xx","x",IF(G137&gt;0,"x","")))</f>
        <v>x</v>
      </c>
      <c r="K137" s="69" t="str">
        <f t="shared" ref="K137:K167" si="10">IF(I137="X","x",IF(I137="xx","x",IF(G137&gt;0,"x","")))</f>
        <v>x</v>
      </c>
      <c r="L137" s="69" t="str">
        <f t="shared" si="8"/>
        <v>x</v>
      </c>
      <c r="M137" s="84"/>
      <c r="N137" s="91">
        <v>0</v>
      </c>
      <c r="O137" s="80" t="e">
        <f>SUM(#REF!)</f>
        <v>#REF!</v>
      </c>
      <c r="P137" s="81" t="e">
        <f t="shared" ref="P137:P200" si="11">G137-O137</f>
        <v>#REF!</v>
      </c>
      <c r="R137" s="86"/>
    </row>
    <row r="138" spans="1:18" ht="12.75">
      <c r="A138" s="92" t="s">
        <v>237</v>
      </c>
      <c r="B138" s="126"/>
      <c r="C138" s="105" t="s">
        <v>238</v>
      </c>
      <c r="D138" s="83">
        <v>0</v>
      </c>
      <c r="E138" s="106">
        <v>0</v>
      </c>
      <c r="F138" s="106">
        <v>0</v>
      </c>
      <c r="G138" s="107">
        <v>0</v>
      </c>
      <c r="H138" s="79"/>
      <c r="I138" s="98" t="str">
        <f>IF(OR(SUM(G139:G139)&gt;0,SUM(G139:G139)&gt;0),"xx","")</f>
        <v>xx</v>
      </c>
      <c r="J138" s="69" t="str">
        <f t="shared" si="9"/>
        <v>x</v>
      </c>
      <c r="K138" s="69" t="str">
        <f t="shared" si="10"/>
        <v>x</v>
      </c>
      <c r="L138" s="69" t="str">
        <f t="shared" si="8"/>
        <v>x</v>
      </c>
      <c r="M138" s="84"/>
      <c r="N138" s="99"/>
      <c r="O138" s="80" t="e">
        <f>SUM(#REF!)</f>
        <v>#REF!</v>
      </c>
      <c r="P138" s="81" t="e">
        <f t="shared" si="11"/>
        <v>#REF!</v>
      </c>
      <c r="R138" s="86"/>
    </row>
    <row r="139" spans="1:18" ht="22.5">
      <c r="A139" s="94">
        <v>92001</v>
      </c>
      <c r="B139" s="126" t="s">
        <v>34</v>
      </c>
      <c r="C139" s="88" t="s">
        <v>239</v>
      </c>
      <c r="D139" s="83" t="s">
        <v>36</v>
      </c>
      <c r="E139" s="89">
        <v>37</v>
      </c>
      <c r="F139" s="89">
        <v>43.53</v>
      </c>
      <c r="G139" s="89">
        <v>1610.61</v>
      </c>
      <c r="H139" s="79"/>
      <c r="I139" s="90"/>
      <c r="J139" s="69" t="str">
        <f t="shared" si="9"/>
        <v>x</v>
      </c>
      <c r="K139" s="69" t="str">
        <f t="shared" si="10"/>
        <v>x</v>
      </c>
      <c r="L139" s="69" t="str">
        <f t="shared" si="8"/>
        <v>x</v>
      </c>
      <c r="M139" s="84"/>
      <c r="N139" s="91">
        <v>0</v>
      </c>
      <c r="O139" s="80" t="e">
        <f>SUM(#REF!)</f>
        <v>#REF!</v>
      </c>
      <c r="P139" s="81" t="e">
        <f t="shared" si="11"/>
        <v>#REF!</v>
      </c>
      <c r="R139" s="86"/>
    </row>
    <row r="140" spans="1:18" ht="12.75">
      <c r="A140" s="92" t="s">
        <v>240</v>
      </c>
      <c r="B140" s="126"/>
      <c r="C140" s="105" t="s">
        <v>241</v>
      </c>
      <c r="D140" s="83">
        <v>0</v>
      </c>
      <c r="E140" s="106">
        <v>0</v>
      </c>
      <c r="F140" s="106">
        <v>0</v>
      </c>
      <c r="G140" s="107">
        <v>0</v>
      </c>
      <c r="H140" s="79"/>
      <c r="I140" s="98" t="str">
        <f>IF(OR(SUM(G141:G142)&gt;0,SUM(G141:G142)&gt;0),"xx","")</f>
        <v>xx</v>
      </c>
      <c r="J140" s="69" t="str">
        <f t="shared" si="9"/>
        <v>x</v>
      </c>
      <c r="K140" s="69" t="str">
        <f t="shared" si="10"/>
        <v>x</v>
      </c>
      <c r="L140" s="69" t="str">
        <f t="shared" si="8"/>
        <v>x</v>
      </c>
      <c r="M140" s="84"/>
      <c r="N140" s="99"/>
      <c r="O140" s="80" t="e">
        <f>SUM(#REF!)</f>
        <v>#REF!</v>
      </c>
      <c r="P140" s="81" t="e">
        <f t="shared" si="11"/>
        <v>#REF!</v>
      </c>
      <c r="R140" s="86"/>
    </row>
    <row r="141" spans="1:18" ht="22.5">
      <c r="A141" s="94">
        <v>97599</v>
      </c>
      <c r="B141" s="126" t="s">
        <v>34</v>
      </c>
      <c r="C141" s="88" t="s">
        <v>242</v>
      </c>
      <c r="D141" s="83" t="s">
        <v>36</v>
      </c>
      <c r="E141" s="89">
        <v>13</v>
      </c>
      <c r="F141" s="89">
        <v>35.81</v>
      </c>
      <c r="G141" s="89">
        <v>465.53</v>
      </c>
      <c r="H141" s="79"/>
      <c r="I141" s="90"/>
      <c r="J141" s="69" t="str">
        <f t="shared" si="9"/>
        <v>x</v>
      </c>
      <c r="K141" s="69" t="str">
        <f t="shared" si="10"/>
        <v>x</v>
      </c>
      <c r="L141" s="69" t="str">
        <f t="shared" si="8"/>
        <v>x</v>
      </c>
      <c r="M141" s="70" t="s">
        <v>29</v>
      </c>
      <c r="N141" s="91">
        <v>0</v>
      </c>
      <c r="O141" s="80" t="e">
        <f>SUM(#REF!)</f>
        <v>#REF!</v>
      </c>
      <c r="P141" s="81" t="e">
        <f t="shared" si="11"/>
        <v>#REF!</v>
      </c>
      <c r="R141" s="86"/>
    </row>
    <row r="142" spans="1:18" s="130" customFormat="1" ht="22.5">
      <c r="A142" s="94">
        <v>97589</v>
      </c>
      <c r="B142" s="126" t="s">
        <v>34</v>
      </c>
      <c r="C142" s="88" t="s">
        <v>243</v>
      </c>
      <c r="D142" s="83" t="s">
        <v>36</v>
      </c>
      <c r="E142" s="89">
        <v>8</v>
      </c>
      <c r="F142" s="89">
        <v>59.15</v>
      </c>
      <c r="G142" s="89">
        <v>473.2</v>
      </c>
      <c r="H142" s="79"/>
      <c r="I142" s="90"/>
      <c r="J142" s="69" t="str">
        <f t="shared" si="9"/>
        <v>x</v>
      </c>
      <c r="K142" s="69" t="str">
        <f t="shared" si="10"/>
        <v>x</v>
      </c>
      <c r="L142" s="69" t="str">
        <f t="shared" si="8"/>
        <v>x</v>
      </c>
      <c r="M142" s="84"/>
      <c r="N142" s="91">
        <v>0</v>
      </c>
      <c r="O142" s="80" t="e">
        <f>SUM(#REF!)</f>
        <v>#REF!</v>
      </c>
      <c r="P142" s="81" t="e">
        <f t="shared" si="11"/>
        <v>#REF!</v>
      </c>
      <c r="R142" s="86"/>
    </row>
    <row r="143" spans="1:18" s="130" customFormat="1" ht="12.75">
      <c r="A143" s="92" t="s">
        <v>244</v>
      </c>
      <c r="B143" s="126"/>
      <c r="C143" s="105" t="s">
        <v>245</v>
      </c>
      <c r="D143" s="83">
        <v>0</v>
      </c>
      <c r="E143" s="106">
        <v>0</v>
      </c>
      <c r="F143" s="106">
        <v>0</v>
      </c>
      <c r="G143" s="107">
        <v>0</v>
      </c>
      <c r="H143" s="79"/>
      <c r="I143" s="98" t="str">
        <f>IF(OR(SUM(G144:G145)&gt;0,SUM(G144:G145)&gt;0),"xx","")</f>
        <v>xx</v>
      </c>
      <c r="J143" s="69" t="str">
        <f t="shared" si="9"/>
        <v>x</v>
      </c>
      <c r="K143" s="69" t="str">
        <f t="shared" si="10"/>
        <v>x</v>
      </c>
      <c r="L143" s="69" t="str">
        <f t="shared" si="8"/>
        <v>x</v>
      </c>
      <c r="M143" s="84"/>
      <c r="N143" s="99"/>
      <c r="O143" s="80" t="e">
        <f>SUM(#REF!)</f>
        <v>#REF!</v>
      </c>
      <c r="P143" s="81" t="e">
        <f t="shared" si="11"/>
        <v>#REF!</v>
      </c>
      <c r="R143" s="86"/>
    </row>
    <row r="144" spans="1:18" ht="12.75">
      <c r="A144" s="92" t="s">
        <v>246</v>
      </c>
      <c r="B144" s="126"/>
      <c r="C144" s="105" t="s">
        <v>247</v>
      </c>
      <c r="D144" s="83">
        <v>0</v>
      </c>
      <c r="E144" s="106">
        <v>0</v>
      </c>
      <c r="F144" s="106">
        <v>0</v>
      </c>
      <c r="G144" s="107">
        <v>0</v>
      </c>
      <c r="H144" s="79"/>
      <c r="I144" s="98" t="str">
        <f>IF(OR(SUM(G145:G145)&gt;0,SUM(G145:G145)&gt;0),"xx","")</f>
        <v>xx</v>
      </c>
      <c r="J144" s="69" t="str">
        <f t="shared" si="9"/>
        <v>x</v>
      </c>
      <c r="K144" s="69" t="str">
        <f t="shared" si="10"/>
        <v>x</v>
      </c>
      <c r="L144" s="69" t="str">
        <f t="shared" si="8"/>
        <v>x</v>
      </c>
      <c r="M144" s="70" t="s">
        <v>29</v>
      </c>
      <c r="N144" s="99"/>
      <c r="O144" s="80" t="e">
        <f>SUM(#REF!)</f>
        <v>#REF!</v>
      </c>
      <c r="P144" s="81" t="e">
        <f t="shared" si="11"/>
        <v>#REF!</v>
      </c>
      <c r="R144" s="86"/>
    </row>
    <row r="145" spans="1:18" ht="22.5">
      <c r="A145" s="94">
        <v>102085</v>
      </c>
      <c r="B145" s="126" t="s">
        <v>34</v>
      </c>
      <c r="C145" s="88" t="s">
        <v>248</v>
      </c>
      <c r="D145" s="83" t="s">
        <v>36</v>
      </c>
      <c r="E145" s="89">
        <v>50</v>
      </c>
      <c r="F145" s="89">
        <v>284.85000000000002</v>
      </c>
      <c r="G145" s="89">
        <v>14242.5</v>
      </c>
      <c r="H145" s="79"/>
      <c r="I145" s="90"/>
      <c r="J145" s="69" t="str">
        <f t="shared" si="9"/>
        <v>x</v>
      </c>
      <c r="K145" s="69" t="str">
        <f t="shared" si="10"/>
        <v>x</v>
      </c>
      <c r="L145" s="69" t="str">
        <f t="shared" si="8"/>
        <v>x</v>
      </c>
      <c r="M145" s="84"/>
      <c r="N145" s="91">
        <v>0</v>
      </c>
      <c r="O145" s="80" t="e">
        <f>SUM(#REF!)</f>
        <v>#REF!</v>
      </c>
      <c r="P145" s="81" t="e">
        <f t="shared" si="11"/>
        <v>#REF!</v>
      </c>
      <c r="R145" s="86"/>
    </row>
    <row r="146" spans="1:18" ht="12.75">
      <c r="A146" s="92" t="s">
        <v>249</v>
      </c>
      <c r="B146" s="126"/>
      <c r="C146" s="105" t="s">
        <v>250</v>
      </c>
      <c r="D146" s="83">
        <v>0</v>
      </c>
      <c r="E146" s="106">
        <v>0</v>
      </c>
      <c r="F146" s="106">
        <v>0</v>
      </c>
      <c r="G146" s="107">
        <v>0</v>
      </c>
      <c r="H146" s="79"/>
      <c r="I146" s="98" t="str">
        <f>IF(OR(SUM(G147:G151)&gt;0,SUM(G147:G151)&gt;0),"xx","")</f>
        <v>xx</v>
      </c>
      <c r="J146" s="69" t="str">
        <f t="shared" si="9"/>
        <v>x</v>
      </c>
      <c r="K146" s="69" t="str">
        <f t="shared" si="10"/>
        <v>x</v>
      </c>
      <c r="L146" s="69" t="str">
        <f t="shared" si="8"/>
        <v>x</v>
      </c>
      <c r="M146" s="84"/>
      <c r="N146" s="99"/>
      <c r="O146" s="80" t="e">
        <f>SUM(#REF!)</f>
        <v>#REF!</v>
      </c>
      <c r="P146" s="81" t="e">
        <f t="shared" si="11"/>
        <v>#REF!</v>
      </c>
      <c r="R146" s="86"/>
    </row>
    <row r="147" spans="1:18" ht="12.75">
      <c r="A147" s="92" t="s">
        <v>251</v>
      </c>
      <c r="B147" s="126"/>
      <c r="C147" s="105" t="s">
        <v>252</v>
      </c>
      <c r="D147" s="83">
        <v>0</v>
      </c>
      <c r="E147" s="115">
        <v>0</v>
      </c>
      <c r="F147" s="106">
        <v>0</v>
      </c>
      <c r="G147" s="107">
        <v>0</v>
      </c>
      <c r="H147" s="79"/>
      <c r="I147" s="98" t="str">
        <f>IF(OR(SUM(G148:G148)&gt;0,SUM(G148:G148)&gt;0),"xx","")</f>
        <v>xx</v>
      </c>
      <c r="J147" s="69" t="str">
        <f t="shared" si="9"/>
        <v>x</v>
      </c>
      <c r="K147" s="69" t="str">
        <f t="shared" si="10"/>
        <v>x</v>
      </c>
      <c r="L147" s="69" t="str">
        <f t="shared" si="8"/>
        <v>x</v>
      </c>
      <c r="M147" s="84"/>
      <c r="N147" s="99"/>
      <c r="O147" s="80" t="e">
        <f>SUM(#REF!)</f>
        <v>#REF!</v>
      </c>
      <c r="P147" s="81" t="e">
        <f t="shared" si="11"/>
        <v>#REF!</v>
      </c>
      <c r="R147" s="86"/>
    </row>
    <row r="148" spans="1:18" ht="12.75">
      <c r="A148" s="94">
        <v>96986</v>
      </c>
      <c r="B148" s="126" t="s">
        <v>34</v>
      </c>
      <c r="C148" s="88" t="s">
        <v>253</v>
      </c>
      <c r="D148" s="83" t="s">
        <v>36</v>
      </c>
      <c r="E148" s="89">
        <v>10</v>
      </c>
      <c r="F148" s="89">
        <v>170.84</v>
      </c>
      <c r="G148" s="89">
        <v>1708.4</v>
      </c>
      <c r="H148" s="79"/>
      <c r="I148" s="98"/>
      <c r="J148" s="69" t="str">
        <f t="shared" si="9"/>
        <v>x</v>
      </c>
      <c r="K148" s="69" t="str">
        <f t="shared" si="10"/>
        <v>x</v>
      </c>
      <c r="L148" s="69" t="str">
        <f t="shared" si="8"/>
        <v>x</v>
      </c>
      <c r="M148" s="84"/>
      <c r="N148" s="91">
        <v>0</v>
      </c>
      <c r="O148" s="80" t="e">
        <f>SUM(#REF!)</f>
        <v>#REF!</v>
      </c>
      <c r="P148" s="81" t="e">
        <f t="shared" si="11"/>
        <v>#REF!</v>
      </c>
      <c r="R148" s="86"/>
    </row>
    <row r="149" spans="1:18" ht="12.75">
      <c r="A149" s="92" t="s">
        <v>254</v>
      </c>
      <c r="B149" s="126"/>
      <c r="C149" s="105" t="s">
        <v>255</v>
      </c>
      <c r="D149" s="83">
        <v>0</v>
      </c>
      <c r="E149" s="115">
        <v>0</v>
      </c>
      <c r="F149" s="106">
        <v>0</v>
      </c>
      <c r="G149" s="107">
        <v>0</v>
      </c>
      <c r="H149" s="79"/>
      <c r="I149" s="98" t="str">
        <f>IF(OR(SUM(G150:G151)&gt;0,SUM(G150:G151)&gt;0),"xx","")</f>
        <v>xx</v>
      </c>
      <c r="J149" s="69" t="str">
        <f t="shared" si="9"/>
        <v>x</v>
      </c>
      <c r="K149" s="69" t="str">
        <f t="shared" si="10"/>
        <v>x</v>
      </c>
      <c r="L149" s="69" t="str">
        <f t="shared" si="8"/>
        <v>x</v>
      </c>
      <c r="M149" s="84"/>
      <c r="N149" s="99"/>
      <c r="O149" s="80" t="e">
        <f>SUM(#REF!)</f>
        <v>#REF!</v>
      </c>
      <c r="P149" s="81" t="e">
        <f t="shared" si="11"/>
        <v>#REF!</v>
      </c>
      <c r="R149" s="86"/>
    </row>
    <row r="150" spans="1:18" ht="22.5">
      <c r="A150" s="94">
        <v>96977</v>
      </c>
      <c r="B150" s="126" t="s">
        <v>34</v>
      </c>
      <c r="C150" s="88" t="s">
        <v>256</v>
      </c>
      <c r="D150" s="83" t="s">
        <v>38</v>
      </c>
      <c r="E150" s="89">
        <v>154</v>
      </c>
      <c r="F150" s="89">
        <v>72.53</v>
      </c>
      <c r="G150" s="89">
        <v>11169.62</v>
      </c>
      <c r="H150" s="79"/>
      <c r="I150" s="98"/>
      <c r="J150" s="69" t="str">
        <f t="shared" si="9"/>
        <v>x</v>
      </c>
      <c r="K150" s="69" t="str">
        <f t="shared" si="10"/>
        <v>x</v>
      </c>
      <c r="L150" s="69" t="str">
        <f t="shared" si="8"/>
        <v>x</v>
      </c>
      <c r="M150" s="84"/>
      <c r="N150" s="91">
        <v>0</v>
      </c>
      <c r="O150" s="80" t="e">
        <f>SUM(#REF!)</f>
        <v>#REF!</v>
      </c>
      <c r="P150" s="81" t="e">
        <f t="shared" si="11"/>
        <v>#REF!</v>
      </c>
      <c r="R150" s="86"/>
    </row>
    <row r="151" spans="1:18" ht="12.75">
      <c r="A151" s="94">
        <v>98463</v>
      </c>
      <c r="B151" s="126" t="s">
        <v>34</v>
      </c>
      <c r="C151" s="88" t="s">
        <v>257</v>
      </c>
      <c r="D151" s="83" t="s">
        <v>36</v>
      </c>
      <c r="E151" s="89">
        <v>10</v>
      </c>
      <c r="F151" s="89">
        <v>33.21</v>
      </c>
      <c r="G151" s="89">
        <v>332.1</v>
      </c>
      <c r="H151" s="79"/>
      <c r="I151" s="90"/>
      <c r="J151" s="69" t="str">
        <f t="shared" si="9"/>
        <v>x</v>
      </c>
      <c r="K151" s="69" t="str">
        <f t="shared" si="10"/>
        <v>x</v>
      </c>
      <c r="L151" s="69" t="str">
        <f t="shared" si="8"/>
        <v>x</v>
      </c>
      <c r="M151" s="84"/>
      <c r="N151" s="91">
        <v>0</v>
      </c>
      <c r="O151" s="80" t="e">
        <f>SUM(#REF!)</f>
        <v>#REF!</v>
      </c>
      <c r="P151" s="81" t="e">
        <f t="shared" si="11"/>
        <v>#REF!</v>
      </c>
      <c r="R151" s="86"/>
    </row>
    <row r="152" spans="1:18" ht="12.75">
      <c r="A152" s="92" t="s">
        <v>258</v>
      </c>
      <c r="B152" s="126"/>
      <c r="C152" s="105" t="s">
        <v>259</v>
      </c>
      <c r="D152" s="83">
        <v>0</v>
      </c>
      <c r="E152" s="115">
        <v>0</v>
      </c>
      <c r="F152" s="106">
        <v>0</v>
      </c>
      <c r="G152" s="107">
        <v>0</v>
      </c>
      <c r="H152" s="79"/>
      <c r="I152" s="98" t="str">
        <f>IF(OR(SUM(G153:G154)&gt;0,SUM(G153:G154)&gt;0),"xx","")</f>
        <v>xx</v>
      </c>
      <c r="J152" s="69" t="str">
        <f t="shared" si="9"/>
        <v>x</v>
      </c>
      <c r="K152" s="69" t="str">
        <f t="shared" si="10"/>
        <v>x</v>
      </c>
      <c r="L152" s="69" t="str">
        <f t="shared" si="8"/>
        <v>x</v>
      </c>
      <c r="M152" s="84"/>
      <c r="N152" s="99"/>
      <c r="O152" s="80" t="e">
        <f>SUM(#REF!)</f>
        <v>#REF!</v>
      </c>
      <c r="P152" s="81" t="e">
        <f t="shared" si="11"/>
        <v>#REF!</v>
      </c>
      <c r="R152" s="86"/>
    </row>
    <row r="153" spans="1:18" ht="12.75">
      <c r="A153" s="92" t="s">
        <v>260</v>
      </c>
      <c r="B153" s="126"/>
      <c r="C153" s="105" t="s">
        <v>261</v>
      </c>
      <c r="D153" s="83">
        <v>0</v>
      </c>
      <c r="E153" s="115">
        <v>0</v>
      </c>
      <c r="F153" s="106">
        <v>0</v>
      </c>
      <c r="G153" s="107">
        <v>0</v>
      </c>
      <c r="H153" s="79"/>
      <c r="I153" s="98" t="str">
        <f>IF(OR(SUM(G154:G154)&gt;0,SUM(G154:G154)&gt;0),"xx","")</f>
        <v>xx</v>
      </c>
      <c r="J153" s="69" t="str">
        <f t="shared" si="9"/>
        <v>x</v>
      </c>
      <c r="K153" s="69" t="str">
        <f t="shared" si="10"/>
        <v>x</v>
      </c>
      <c r="L153" s="69" t="str">
        <f t="shared" si="8"/>
        <v>x</v>
      </c>
      <c r="M153" s="84"/>
      <c r="N153" s="99"/>
      <c r="O153" s="80" t="e">
        <f>SUM(#REF!)</f>
        <v>#REF!</v>
      </c>
      <c r="P153" s="81" t="e">
        <f t="shared" si="11"/>
        <v>#REF!</v>
      </c>
      <c r="R153" s="86"/>
    </row>
    <row r="154" spans="1:18" ht="23.25" thickBot="1">
      <c r="A154" s="94">
        <v>100561</v>
      </c>
      <c r="B154" s="126" t="s">
        <v>34</v>
      </c>
      <c r="C154" s="88" t="s">
        <v>262</v>
      </c>
      <c r="D154" s="83" t="s">
        <v>36</v>
      </c>
      <c r="E154" s="115">
        <v>8</v>
      </c>
      <c r="F154" s="89">
        <v>314.66000000000003</v>
      </c>
      <c r="G154" s="89">
        <v>2517.2800000000002</v>
      </c>
      <c r="H154" s="79"/>
      <c r="I154" s="90"/>
      <c r="J154" s="69" t="str">
        <f t="shared" si="9"/>
        <v>x</v>
      </c>
      <c r="K154" s="69" t="str">
        <f t="shared" si="10"/>
        <v>x</v>
      </c>
      <c r="L154" s="69" t="str">
        <f t="shared" si="8"/>
        <v>x</v>
      </c>
      <c r="M154" s="84"/>
      <c r="N154" s="91">
        <v>0</v>
      </c>
      <c r="O154" s="80" t="e">
        <f>SUM(#REF!)</f>
        <v>#REF!</v>
      </c>
      <c r="P154" s="81" t="e">
        <f t="shared" si="11"/>
        <v>#REF!</v>
      </c>
      <c r="R154" s="86"/>
    </row>
    <row r="155" spans="1:18" ht="13.5" thickBot="1">
      <c r="A155" s="60">
        <v>9</v>
      </c>
      <c r="B155" s="61"/>
      <c r="C155" s="62" t="s">
        <v>263</v>
      </c>
      <c r="D155" s="63">
        <v>0</v>
      </c>
      <c r="E155" s="64">
        <v>0</v>
      </c>
      <c r="F155" s="64">
        <v>0</v>
      </c>
      <c r="G155" s="65">
        <v>0</v>
      </c>
      <c r="H155" s="66">
        <v>65365.469999999979</v>
      </c>
      <c r="I155" s="98" t="str">
        <f>IF(H155&gt;0,"X","")</f>
        <v>X</v>
      </c>
      <c r="J155" s="69" t="str">
        <f t="shared" si="9"/>
        <v>x</v>
      </c>
      <c r="K155" s="69" t="str">
        <f t="shared" si="10"/>
        <v>x</v>
      </c>
      <c r="L155" s="69" t="str">
        <f t="shared" si="8"/>
        <v>x</v>
      </c>
      <c r="M155" s="84"/>
      <c r="N155" s="99"/>
      <c r="O155" s="80" t="e">
        <f>SUM(#REF!)</f>
        <v>#REF!</v>
      </c>
      <c r="P155" s="81" t="e">
        <f t="shared" si="11"/>
        <v>#REF!</v>
      </c>
      <c r="R155" s="86"/>
    </row>
    <row r="156" spans="1:18" ht="12.75">
      <c r="A156" s="92" t="s">
        <v>264</v>
      </c>
      <c r="B156" s="126"/>
      <c r="C156" s="105" t="s">
        <v>265</v>
      </c>
      <c r="D156" s="112">
        <v>0</v>
      </c>
      <c r="E156" s="106">
        <v>0</v>
      </c>
      <c r="F156" s="106">
        <v>0</v>
      </c>
      <c r="G156" s="107">
        <v>0</v>
      </c>
      <c r="H156" s="79"/>
      <c r="I156" s="98" t="str">
        <f>IF(SUM(G157:G159)&gt;0,"xx","")</f>
        <v>xx</v>
      </c>
      <c r="J156" s="69" t="str">
        <f t="shared" si="9"/>
        <v>x</v>
      </c>
      <c r="K156" s="69" t="str">
        <f t="shared" si="10"/>
        <v>x</v>
      </c>
      <c r="L156" s="69" t="str">
        <f t="shared" si="8"/>
        <v>x</v>
      </c>
      <c r="M156" s="84"/>
      <c r="N156" s="99"/>
      <c r="O156" s="80" t="e">
        <f>SUM(#REF!)</f>
        <v>#REF!</v>
      </c>
      <c r="P156" s="81" t="e">
        <f t="shared" si="11"/>
        <v>#REF!</v>
      </c>
      <c r="R156" s="86"/>
    </row>
    <row r="157" spans="1:18" ht="12.75">
      <c r="A157" s="92" t="s">
        <v>266</v>
      </c>
      <c r="B157" s="126"/>
      <c r="C157" s="105" t="s">
        <v>267</v>
      </c>
      <c r="D157" s="83">
        <v>0</v>
      </c>
      <c r="E157" s="106">
        <v>0</v>
      </c>
      <c r="F157" s="106">
        <v>0</v>
      </c>
      <c r="G157" s="107">
        <v>0</v>
      </c>
      <c r="H157" s="79"/>
      <c r="I157" s="98" t="str">
        <f>IF(SUM(G158:G159)&gt;0,"xx","")</f>
        <v>xx</v>
      </c>
      <c r="J157" s="69" t="str">
        <f t="shared" si="9"/>
        <v>x</v>
      </c>
      <c r="K157" s="69" t="str">
        <f t="shared" si="10"/>
        <v>x</v>
      </c>
      <c r="L157" s="69" t="str">
        <f t="shared" si="8"/>
        <v>x</v>
      </c>
      <c r="M157" s="84"/>
      <c r="N157" s="99"/>
      <c r="O157" s="80" t="e">
        <f>SUM(#REF!)</f>
        <v>#REF!</v>
      </c>
      <c r="P157" s="81" t="e">
        <f t="shared" si="11"/>
        <v>#REF!</v>
      </c>
      <c r="R157" s="86"/>
    </row>
    <row r="158" spans="1:18" ht="22.5">
      <c r="A158" s="94">
        <v>101905</v>
      </c>
      <c r="B158" s="126" t="s">
        <v>34</v>
      </c>
      <c r="C158" s="88" t="s">
        <v>268</v>
      </c>
      <c r="D158" s="83" t="s">
        <v>36</v>
      </c>
      <c r="E158" s="89">
        <v>2</v>
      </c>
      <c r="F158" s="89">
        <v>249.93</v>
      </c>
      <c r="G158" s="89">
        <v>499.86</v>
      </c>
      <c r="H158" s="79"/>
      <c r="I158" s="90"/>
      <c r="J158" s="69" t="str">
        <f t="shared" si="9"/>
        <v>x</v>
      </c>
      <c r="K158" s="69" t="str">
        <f t="shared" si="10"/>
        <v>x</v>
      </c>
      <c r="L158" s="69" t="str">
        <f t="shared" si="8"/>
        <v>x</v>
      </c>
      <c r="M158" s="84"/>
      <c r="N158" s="91">
        <v>0</v>
      </c>
      <c r="O158" s="80" t="e">
        <f>SUM(#REF!)</f>
        <v>#REF!</v>
      </c>
      <c r="P158" s="81" t="e">
        <f t="shared" si="11"/>
        <v>#REF!</v>
      </c>
      <c r="R158" s="86"/>
    </row>
    <row r="159" spans="1:18" ht="22.5">
      <c r="A159" s="94">
        <v>101910</v>
      </c>
      <c r="B159" s="126" t="s">
        <v>34</v>
      </c>
      <c r="C159" s="88" t="s">
        <v>269</v>
      </c>
      <c r="D159" s="83" t="s">
        <v>36</v>
      </c>
      <c r="E159" s="89">
        <v>4</v>
      </c>
      <c r="F159" s="89">
        <v>328.1</v>
      </c>
      <c r="G159" s="89">
        <v>1312.4</v>
      </c>
      <c r="H159" s="79"/>
      <c r="I159" s="90"/>
      <c r="J159" s="69" t="str">
        <f t="shared" si="9"/>
        <v>x</v>
      </c>
      <c r="K159" s="69" t="str">
        <f t="shared" si="10"/>
        <v>x</v>
      </c>
      <c r="L159" s="69" t="str">
        <f t="shared" si="8"/>
        <v>x</v>
      </c>
      <c r="M159" s="84"/>
      <c r="N159" s="91">
        <v>0</v>
      </c>
      <c r="O159" s="80" t="e">
        <f>SUM(#REF!)</f>
        <v>#REF!</v>
      </c>
      <c r="P159" s="81" t="e">
        <f t="shared" si="11"/>
        <v>#REF!</v>
      </c>
      <c r="R159" s="86"/>
    </row>
    <row r="160" spans="1:18" ht="12.75">
      <c r="A160" s="92" t="s">
        <v>270</v>
      </c>
      <c r="B160" s="126"/>
      <c r="C160" s="105" t="s">
        <v>271</v>
      </c>
      <c r="D160" s="112">
        <v>0</v>
      </c>
      <c r="E160" s="106">
        <v>0</v>
      </c>
      <c r="F160" s="106">
        <v>0</v>
      </c>
      <c r="G160" s="107">
        <v>0</v>
      </c>
      <c r="H160" s="79"/>
      <c r="I160" s="98" t="str">
        <f>IF(SUM(G161:G205)&gt;0,"xx","")</f>
        <v>xx</v>
      </c>
      <c r="J160" s="69" t="str">
        <f t="shared" si="9"/>
        <v>x</v>
      </c>
      <c r="K160" s="69" t="str">
        <f t="shared" si="10"/>
        <v>x</v>
      </c>
      <c r="L160" s="69" t="str">
        <f t="shared" si="8"/>
        <v>x</v>
      </c>
      <c r="M160" s="84"/>
      <c r="N160" s="99"/>
      <c r="O160" s="80" t="e">
        <f>SUM(#REF!)</f>
        <v>#REF!</v>
      </c>
      <c r="P160" s="81" t="e">
        <f t="shared" si="11"/>
        <v>#REF!</v>
      </c>
      <c r="R160" s="86"/>
    </row>
    <row r="161" spans="1:18" ht="12.75">
      <c r="A161" s="92" t="s">
        <v>272</v>
      </c>
      <c r="B161" s="126"/>
      <c r="C161" s="105" t="s">
        <v>273</v>
      </c>
      <c r="D161" s="83">
        <v>0</v>
      </c>
      <c r="E161" s="106">
        <v>0</v>
      </c>
      <c r="F161" s="106">
        <v>0</v>
      </c>
      <c r="G161" s="107">
        <v>0</v>
      </c>
      <c r="H161" s="79"/>
      <c r="I161" s="98" t="str">
        <f>IF(SUM(G162:G163)&gt;0,"xx","")</f>
        <v>xx</v>
      </c>
      <c r="J161" s="69" t="str">
        <f t="shared" si="9"/>
        <v>x</v>
      </c>
      <c r="K161" s="69" t="str">
        <f t="shared" si="10"/>
        <v>x</v>
      </c>
      <c r="L161" s="69" t="str">
        <f t="shared" si="8"/>
        <v>x</v>
      </c>
      <c r="M161" s="84"/>
      <c r="N161" s="99"/>
      <c r="O161" s="80" t="e">
        <f>SUM(#REF!)</f>
        <v>#REF!</v>
      </c>
      <c r="P161" s="81" t="e">
        <f t="shared" si="11"/>
        <v>#REF!</v>
      </c>
      <c r="R161" s="86"/>
    </row>
    <row r="162" spans="1:18" ht="22.5">
      <c r="A162" s="94">
        <v>97741</v>
      </c>
      <c r="B162" s="126" t="s">
        <v>34</v>
      </c>
      <c r="C162" s="88" t="s">
        <v>274</v>
      </c>
      <c r="D162" s="83" t="s">
        <v>36</v>
      </c>
      <c r="E162" s="89">
        <v>8</v>
      </c>
      <c r="F162" s="89">
        <v>239.35</v>
      </c>
      <c r="G162" s="89">
        <v>1914.8</v>
      </c>
      <c r="H162" s="79"/>
      <c r="I162" s="98"/>
      <c r="J162" s="69" t="str">
        <f t="shared" si="9"/>
        <v>x</v>
      </c>
      <c r="K162" s="69" t="str">
        <f t="shared" si="10"/>
        <v>x</v>
      </c>
      <c r="L162" s="69" t="str">
        <f t="shared" si="8"/>
        <v>x</v>
      </c>
      <c r="M162" s="84"/>
      <c r="N162" s="91">
        <v>0</v>
      </c>
      <c r="O162" s="80" t="e">
        <f>SUM(#REF!)</f>
        <v>#REF!</v>
      </c>
      <c r="P162" s="81" t="e">
        <f t="shared" si="11"/>
        <v>#REF!</v>
      </c>
      <c r="R162" s="86"/>
    </row>
    <row r="163" spans="1:18" ht="12.75">
      <c r="A163" s="94">
        <v>95675</v>
      </c>
      <c r="B163" s="126" t="s">
        <v>34</v>
      </c>
      <c r="C163" s="88" t="s">
        <v>275</v>
      </c>
      <c r="D163" s="83" t="s">
        <v>36</v>
      </c>
      <c r="E163" s="89">
        <v>8</v>
      </c>
      <c r="F163" s="89">
        <v>190.56</v>
      </c>
      <c r="G163" s="89">
        <v>1524.48</v>
      </c>
      <c r="H163" s="79"/>
      <c r="I163" s="98"/>
      <c r="J163" s="69" t="str">
        <f t="shared" si="9"/>
        <v>x</v>
      </c>
      <c r="K163" s="69" t="str">
        <f t="shared" si="10"/>
        <v>x</v>
      </c>
      <c r="L163" s="69" t="str">
        <f t="shared" si="8"/>
        <v>x</v>
      </c>
      <c r="M163" s="84"/>
      <c r="N163" s="91">
        <v>0</v>
      </c>
      <c r="O163" s="80" t="e">
        <f>SUM(#REF!)</f>
        <v>#REF!</v>
      </c>
      <c r="P163" s="81" t="e">
        <f t="shared" si="11"/>
        <v>#REF!</v>
      </c>
      <c r="R163" s="86"/>
    </row>
    <row r="164" spans="1:18" ht="12.75">
      <c r="A164" s="92" t="s">
        <v>276</v>
      </c>
      <c r="B164" s="126"/>
      <c r="C164" s="105" t="s">
        <v>277</v>
      </c>
      <c r="D164" s="83">
        <v>0</v>
      </c>
      <c r="E164" s="106">
        <v>0</v>
      </c>
      <c r="F164" s="106">
        <v>0</v>
      </c>
      <c r="G164" s="107">
        <v>0</v>
      </c>
      <c r="H164" s="79"/>
      <c r="I164" s="98" t="str">
        <f>IF(SUM(G165:G165)&gt;0,"xx","")</f>
        <v>xx</v>
      </c>
      <c r="J164" s="69" t="str">
        <f t="shared" si="9"/>
        <v>x</v>
      </c>
      <c r="K164" s="69" t="str">
        <f t="shared" si="10"/>
        <v>x</v>
      </c>
      <c r="L164" s="69" t="str">
        <f t="shared" si="8"/>
        <v>x</v>
      </c>
      <c r="M164" s="84"/>
      <c r="N164" s="99"/>
      <c r="O164" s="80" t="e">
        <f>SUM(#REF!)</f>
        <v>#REF!</v>
      </c>
      <c r="P164" s="81" t="e">
        <f t="shared" si="11"/>
        <v>#REF!</v>
      </c>
      <c r="R164" s="86"/>
    </row>
    <row r="165" spans="1:18" ht="22.5">
      <c r="A165" s="94">
        <v>102622</v>
      </c>
      <c r="B165" s="126" t="s">
        <v>34</v>
      </c>
      <c r="C165" s="88" t="s">
        <v>278</v>
      </c>
      <c r="D165" s="83" t="s">
        <v>36</v>
      </c>
      <c r="E165" s="89">
        <v>8</v>
      </c>
      <c r="F165" s="89">
        <v>829.8</v>
      </c>
      <c r="G165" s="89">
        <v>6638.4</v>
      </c>
      <c r="H165" s="79"/>
      <c r="I165" s="98"/>
      <c r="J165" s="69" t="str">
        <f t="shared" si="9"/>
        <v>x</v>
      </c>
      <c r="K165" s="69" t="str">
        <f t="shared" si="10"/>
        <v>x</v>
      </c>
      <c r="L165" s="69" t="str">
        <f t="shared" si="8"/>
        <v>x</v>
      </c>
      <c r="M165" s="84"/>
      <c r="N165" s="91">
        <v>0</v>
      </c>
      <c r="O165" s="80" t="e">
        <f>SUM(#REF!)</f>
        <v>#REF!</v>
      </c>
      <c r="P165" s="81" t="e">
        <f t="shared" si="11"/>
        <v>#REF!</v>
      </c>
      <c r="R165" s="86"/>
    </row>
    <row r="166" spans="1:18" ht="12.75">
      <c r="A166" s="92" t="s">
        <v>279</v>
      </c>
      <c r="B166" s="126"/>
      <c r="C166" s="105" t="s">
        <v>280</v>
      </c>
      <c r="D166" s="83">
        <v>0</v>
      </c>
      <c r="E166" s="106">
        <v>0</v>
      </c>
      <c r="F166" s="106">
        <v>0</v>
      </c>
      <c r="G166" s="107">
        <v>0</v>
      </c>
      <c r="H166" s="79"/>
      <c r="I166" s="98" t="str">
        <f>IF(SUM(G167:G167)&gt;0,"xx","")</f>
        <v>xx</v>
      </c>
      <c r="J166" s="69" t="str">
        <f t="shared" si="9"/>
        <v>x</v>
      </c>
      <c r="K166" s="69" t="str">
        <f t="shared" si="10"/>
        <v>x</v>
      </c>
      <c r="L166" s="69" t="str">
        <f t="shared" si="8"/>
        <v>x</v>
      </c>
      <c r="M166" s="84"/>
      <c r="N166" s="99"/>
      <c r="O166" s="80" t="e">
        <f>SUM(#REF!)</f>
        <v>#REF!</v>
      </c>
      <c r="P166" s="81" t="e">
        <f t="shared" si="11"/>
        <v>#REF!</v>
      </c>
      <c r="R166" s="86"/>
    </row>
    <row r="167" spans="1:18" ht="33.75">
      <c r="A167" s="94">
        <v>94675</v>
      </c>
      <c r="B167" s="126" t="s">
        <v>34</v>
      </c>
      <c r="C167" s="88" t="s">
        <v>281</v>
      </c>
      <c r="D167" s="83" t="s">
        <v>36</v>
      </c>
      <c r="E167" s="89">
        <v>16</v>
      </c>
      <c r="F167" s="89">
        <v>20.27</v>
      </c>
      <c r="G167" s="89">
        <v>324.32</v>
      </c>
      <c r="H167" s="79"/>
      <c r="I167" s="98"/>
      <c r="J167" s="69" t="str">
        <f t="shared" si="9"/>
        <v>x</v>
      </c>
      <c r="K167" s="69" t="str">
        <f t="shared" si="10"/>
        <v>x</v>
      </c>
      <c r="L167" s="69" t="str">
        <f t="shared" si="8"/>
        <v>x</v>
      </c>
      <c r="M167" s="84"/>
      <c r="N167" s="91">
        <v>0</v>
      </c>
      <c r="O167" s="80" t="e">
        <f>SUM(#REF!)</f>
        <v>#REF!</v>
      </c>
      <c r="P167" s="81" t="e">
        <f t="shared" si="11"/>
        <v>#REF!</v>
      </c>
      <c r="R167" s="86"/>
    </row>
    <row r="168" spans="1:18" ht="12.75">
      <c r="A168" s="92" t="s">
        <v>282</v>
      </c>
      <c r="B168" s="126"/>
      <c r="C168" s="105" t="s">
        <v>283</v>
      </c>
      <c r="D168" s="83">
        <v>0</v>
      </c>
      <c r="E168" s="106">
        <v>0</v>
      </c>
      <c r="F168" s="106">
        <v>0</v>
      </c>
      <c r="G168" s="107">
        <v>0</v>
      </c>
      <c r="H168" s="79"/>
      <c r="I168" s="98" t="str">
        <f>IF(SUM(G169:G174)&gt;0,"xx","")</f>
        <v>xx</v>
      </c>
      <c r="J168" s="69" t="str">
        <f t="shared" si="9"/>
        <v>x</v>
      </c>
      <c r="K168" s="69" t="str">
        <f>IF(I168="X","x",IF(I168="xx","x",IF(OR(D168&gt;0,G168&gt;0),"x","")))</f>
        <v>x</v>
      </c>
      <c r="L168" s="69" t="str">
        <f t="shared" si="8"/>
        <v>x</v>
      </c>
      <c r="M168" s="84"/>
      <c r="N168" s="99"/>
      <c r="O168" s="80" t="e">
        <f>SUM(#REF!)</f>
        <v>#REF!</v>
      </c>
      <c r="P168" s="81" t="e">
        <f t="shared" si="11"/>
        <v>#REF!</v>
      </c>
      <c r="R168" s="86"/>
    </row>
    <row r="169" spans="1:18" ht="12.75">
      <c r="A169" s="92" t="s">
        <v>284</v>
      </c>
      <c r="B169" s="126"/>
      <c r="C169" s="105" t="s">
        <v>285</v>
      </c>
      <c r="D169" s="83">
        <v>0</v>
      </c>
      <c r="E169" s="106">
        <v>0</v>
      </c>
      <c r="F169" s="106">
        <v>0</v>
      </c>
      <c r="G169" s="107">
        <v>0</v>
      </c>
      <c r="H169" s="79"/>
      <c r="I169" s="98" t="str">
        <f>IF(SUM(G170:G171)&gt;0,"xx","")</f>
        <v>xx</v>
      </c>
      <c r="J169" s="69" t="str">
        <f t="shared" si="9"/>
        <v>x</v>
      </c>
      <c r="K169" s="69" t="str">
        <f>IF(I169="X","x",IF(I169="xx","x",IF(OR(D169&gt;0,G169&gt;0),"x","")))</f>
        <v>x</v>
      </c>
      <c r="L169" s="69" t="str">
        <f t="shared" si="8"/>
        <v>x</v>
      </c>
      <c r="M169" s="84"/>
      <c r="N169" s="99"/>
      <c r="O169" s="80" t="e">
        <f>SUM(#REF!)</f>
        <v>#REF!</v>
      </c>
      <c r="P169" s="81" t="e">
        <f t="shared" si="11"/>
        <v>#REF!</v>
      </c>
      <c r="R169" s="86"/>
    </row>
    <row r="170" spans="1:18" ht="22.5">
      <c r="A170" s="94">
        <v>89356</v>
      </c>
      <c r="B170" s="126" t="s">
        <v>34</v>
      </c>
      <c r="C170" s="88" t="s">
        <v>286</v>
      </c>
      <c r="D170" s="83" t="s">
        <v>38</v>
      </c>
      <c r="E170" s="89">
        <v>84.86</v>
      </c>
      <c r="F170" s="89">
        <v>33.83</v>
      </c>
      <c r="G170" s="89">
        <v>2870.81</v>
      </c>
      <c r="H170" s="79"/>
      <c r="I170" s="98"/>
      <c r="J170" s="69" t="str">
        <f t="shared" si="9"/>
        <v>x</v>
      </c>
      <c r="K170" s="69" t="str">
        <f t="shared" ref="K170:K233" si="12">IF(I170="X","x",IF(I170="xx","x",IF(G170&gt;0,"x","")))</f>
        <v>x</v>
      </c>
      <c r="L170" s="69" t="str">
        <f t="shared" si="8"/>
        <v>x</v>
      </c>
      <c r="M170" s="84"/>
      <c r="N170" s="91">
        <v>0</v>
      </c>
      <c r="O170" s="80" t="e">
        <f>SUM(#REF!)</f>
        <v>#REF!</v>
      </c>
      <c r="P170" s="81" t="e">
        <f t="shared" si="11"/>
        <v>#REF!</v>
      </c>
      <c r="R170" s="86"/>
    </row>
    <row r="171" spans="1:18" ht="22.5">
      <c r="A171" s="94">
        <v>89357</v>
      </c>
      <c r="B171" s="126" t="s">
        <v>34</v>
      </c>
      <c r="C171" s="88" t="s">
        <v>287</v>
      </c>
      <c r="D171" s="83" t="s">
        <v>38</v>
      </c>
      <c r="E171" s="89">
        <v>15.64</v>
      </c>
      <c r="F171" s="89">
        <v>46.44</v>
      </c>
      <c r="G171" s="89">
        <v>726.32</v>
      </c>
      <c r="H171" s="79"/>
      <c r="I171" s="98"/>
      <c r="J171" s="69" t="str">
        <f t="shared" si="9"/>
        <v>x</v>
      </c>
      <c r="K171" s="69" t="str">
        <f t="shared" si="12"/>
        <v>x</v>
      </c>
      <c r="L171" s="69" t="str">
        <f t="shared" si="8"/>
        <v>x</v>
      </c>
      <c r="M171" s="84"/>
      <c r="N171" s="91">
        <v>0</v>
      </c>
      <c r="O171" s="80" t="e">
        <f>SUM(#REF!)</f>
        <v>#REF!</v>
      </c>
      <c r="P171" s="81" t="e">
        <f t="shared" si="11"/>
        <v>#REF!</v>
      </c>
      <c r="R171" s="86"/>
    </row>
    <row r="172" spans="1:18" ht="12.75">
      <c r="A172" s="92" t="s">
        <v>288</v>
      </c>
      <c r="B172" s="126"/>
      <c r="C172" s="105" t="s">
        <v>289</v>
      </c>
      <c r="D172" s="83">
        <v>0</v>
      </c>
      <c r="E172" s="106">
        <v>0</v>
      </c>
      <c r="F172" s="106">
        <v>0</v>
      </c>
      <c r="G172" s="107">
        <v>0</v>
      </c>
      <c r="H172" s="79"/>
      <c r="I172" s="98" t="str">
        <f>IF(SUM(G173:G174)&gt;0,"xx","")</f>
        <v>xx</v>
      </c>
      <c r="J172" s="69" t="str">
        <f t="shared" si="9"/>
        <v>x</v>
      </c>
      <c r="K172" s="69" t="str">
        <f t="shared" si="12"/>
        <v>x</v>
      </c>
      <c r="L172" s="69" t="str">
        <f t="shared" si="8"/>
        <v>x</v>
      </c>
      <c r="M172" s="84"/>
      <c r="N172" s="99"/>
      <c r="O172" s="80" t="e">
        <f>SUM(#REF!)</f>
        <v>#REF!</v>
      </c>
      <c r="P172" s="81" t="e">
        <f t="shared" si="11"/>
        <v>#REF!</v>
      </c>
      <c r="R172" s="86"/>
    </row>
    <row r="173" spans="1:18" ht="22.5">
      <c r="A173" s="94">
        <v>89402</v>
      </c>
      <c r="B173" s="126" t="s">
        <v>34</v>
      </c>
      <c r="C173" s="88" t="s">
        <v>290</v>
      </c>
      <c r="D173" s="83" t="s">
        <v>38</v>
      </c>
      <c r="E173" s="89">
        <v>259.76</v>
      </c>
      <c r="F173" s="89">
        <v>17.78</v>
      </c>
      <c r="G173" s="89">
        <v>4618.53</v>
      </c>
      <c r="H173" s="79"/>
      <c r="I173" s="98"/>
      <c r="J173" s="69" t="str">
        <f t="shared" si="9"/>
        <v>x</v>
      </c>
      <c r="K173" s="69" t="str">
        <f t="shared" si="12"/>
        <v>x</v>
      </c>
      <c r="L173" s="69" t="str">
        <f t="shared" si="8"/>
        <v>x</v>
      </c>
      <c r="M173" s="84"/>
      <c r="N173" s="91">
        <v>0</v>
      </c>
      <c r="O173" s="80" t="e">
        <f>SUM(#REF!)</f>
        <v>#REF!</v>
      </c>
      <c r="P173" s="81" t="e">
        <f t="shared" si="11"/>
        <v>#REF!</v>
      </c>
      <c r="R173" s="86"/>
    </row>
    <row r="174" spans="1:18" ht="22.5">
      <c r="A174" s="94">
        <v>89403</v>
      </c>
      <c r="B174" s="126" t="s">
        <v>34</v>
      </c>
      <c r="C174" s="88" t="s">
        <v>291</v>
      </c>
      <c r="D174" s="83" t="s">
        <v>38</v>
      </c>
      <c r="E174" s="89">
        <v>9.0399999999999991</v>
      </c>
      <c r="F174" s="89">
        <v>27.29</v>
      </c>
      <c r="G174" s="89">
        <v>246.7</v>
      </c>
      <c r="H174" s="79"/>
      <c r="I174" s="98"/>
      <c r="J174" s="69" t="str">
        <f t="shared" si="9"/>
        <v>x</v>
      </c>
      <c r="K174" s="69" t="str">
        <f t="shared" si="12"/>
        <v>x</v>
      </c>
      <c r="L174" s="69" t="str">
        <f t="shared" si="8"/>
        <v>x</v>
      </c>
      <c r="M174" s="84"/>
      <c r="N174" s="91">
        <v>0</v>
      </c>
      <c r="O174" s="80" t="e">
        <f>SUM(#REF!)</f>
        <v>#REF!</v>
      </c>
      <c r="P174" s="81" t="e">
        <f t="shared" si="11"/>
        <v>#REF!</v>
      </c>
      <c r="R174" s="86"/>
    </row>
    <row r="175" spans="1:18" ht="12.75">
      <c r="A175" s="92" t="s">
        <v>292</v>
      </c>
      <c r="B175" s="126"/>
      <c r="C175" s="105" t="s">
        <v>293</v>
      </c>
      <c r="D175" s="83">
        <v>0</v>
      </c>
      <c r="E175" s="106">
        <v>0</v>
      </c>
      <c r="F175" s="106">
        <v>0</v>
      </c>
      <c r="G175" s="107">
        <v>0</v>
      </c>
      <c r="H175" s="79"/>
      <c r="I175" s="98" t="str">
        <f>IF(SUM(G176:G182)&gt;0,"xx","")</f>
        <v>xx</v>
      </c>
      <c r="J175" s="69" t="str">
        <f t="shared" si="9"/>
        <v>x</v>
      </c>
      <c r="K175" s="69" t="str">
        <f t="shared" si="12"/>
        <v>x</v>
      </c>
      <c r="L175" s="69" t="str">
        <f t="shared" si="8"/>
        <v>x</v>
      </c>
      <c r="M175" s="84"/>
      <c r="N175" s="99"/>
      <c r="O175" s="80" t="e">
        <f>SUM(#REF!)</f>
        <v>#REF!</v>
      </c>
      <c r="P175" s="81" t="e">
        <f t="shared" si="11"/>
        <v>#REF!</v>
      </c>
      <c r="R175" s="86"/>
    </row>
    <row r="176" spans="1:18" ht="22.5">
      <c r="A176" s="94">
        <v>89383</v>
      </c>
      <c r="B176" s="126" t="s">
        <v>34</v>
      </c>
      <c r="C176" s="88" t="s">
        <v>294</v>
      </c>
      <c r="D176" s="83" t="s">
        <v>36</v>
      </c>
      <c r="E176" s="89">
        <v>32</v>
      </c>
      <c r="F176" s="89">
        <v>9.43</v>
      </c>
      <c r="G176" s="89">
        <v>301.76</v>
      </c>
      <c r="H176" s="79"/>
      <c r="I176" s="98"/>
      <c r="J176" s="69" t="str">
        <f t="shared" si="9"/>
        <v>x</v>
      </c>
      <c r="K176" s="69" t="str">
        <f t="shared" si="12"/>
        <v>x</v>
      </c>
      <c r="L176" s="69" t="str">
        <f t="shared" si="8"/>
        <v>x</v>
      </c>
      <c r="M176" s="84"/>
      <c r="N176" s="91">
        <v>0</v>
      </c>
      <c r="O176" s="80" t="e">
        <f>SUM(#REF!)</f>
        <v>#REF!</v>
      </c>
      <c r="P176" s="81" t="e">
        <f t="shared" si="11"/>
        <v>#REF!</v>
      </c>
      <c r="R176" s="86"/>
    </row>
    <row r="177" spans="1:18" ht="22.5">
      <c r="A177" s="94">
        <v>89363</v>
      </c>
      <c r="B177" s="126" t="s">
        <v>34</v>
      </c>
      <c r="C177" s="88" t="s">
        <v>295</v>
      </c>
      <c r="D177" s="83" t="s">
        <v>36</v>
      </c>
      <c r="E177" s="89">
        <v>8</v>
      </c>
      <c r="F177" s="89">
        <v>14.68</v>
      </c>
      <c r="G177" s="89">
        <v>117.44</v>
      </c>
      <c r="H177" s="79"/>
      <c r="I177" s="98"/>
      <c r="J177" s="69" t="str">
        <f t="shared" si="9"/>
        <v>x</v>
      </c>
      <c r="K177" s="69" t="str">
        <f t="shared" si="12"/>
        <v>x</v>
      </c>
      <c r="L177" s="69" t="str">
        <f t="shared" si="8"/>
        <v>x</v>
      </c>
      <c r="M177" s="84"/>
      <c r="N177" s="91">
        <v>0</v>
      </c>
      <c r="O177" s="80" t="e">
        <f>SUM(#REF!)</f>
        <v>#REF!</v>
      </c>
      <c r="P177" s="81" t="e">
        <f t="shared" si="11"/>
        <v>#REF!</v>
      </c>
      <c r="R177" s="86"/>
    </row>
    <row r="178" spans="1:18" ht="22.5">
      <c r="A178" s="94">
        <v>89362</v>
      </c>
      <c r="B178" s="126" t="s">
        <v>34</v>
      </c>
      <c r="C178" s="88" t="s">
        <v>296</v>
      </c>
      <c r="D178" s="83" t="s">
        <v>36</v>
      </c>
      <c r="E178" s="89">
        <v>64</v>
      </c>
      <c r="F178" s="89">
        <v>13.56</v>
      </c>
      <c r="G178" s="89">
        <v>867.84</v>
      </c>
      <c r="H178" s="79"/>
      <c r="I178" s="98"/>
      <c r="J178" s="69" t="str">
        <f t="shared" si="9"/>
        <v>x</v>
      </c>
      <c r="K178" s="69" t="str">
        <f t="shared" si="12"/>
        <v>x</v>
      </c>
      <c r="L178" s="69" t="str">
        <f t="shared" si="8"/>
        <v>x</v>
      </c>
      <c r="M178" s="84"/>
      <c r="N178" s="91">
        <v>0</v>
      </c>
      <c r="O178" s="80" t="e">
        <f>SUM(#REF!)</f>
        <v>#REF!</v>
      </c>
      <c r="P178" s="81" t="e">
        <f t="shared" si="11"/>
        <v>#REF!</v>
      </c>
      <c r="R178" s="86"/>
    </row>
    <row r="179" spans="1:18" ht="22.5">
      <c r="A179" s="94">
        <v>89367</v>
      </c>
      <c r="B179" s="126" t="s">
        <v>34</v>
      </c>
      <c r="C179" s="88" t="s">
        <v>297</v>
      </c>
      <c r="D179" s="83" t="s">
        <v>36</v>
      </c>
      <c r="E179" s="89">
        <v>16</v>
      </c>
      <c r="F179" s="89">
        <v>18.66</v>
      </c>
      <c r="G179" s="89">
        <v>298.56</v>
      </c>
      <c r="H179" s="79"/>
      <c r="I179" s="98"/>
      <c r="J179" s="69" t="str">
        <f t="shared" si="9"/>
        <v>x</v>
      </c>
      <c r="K179" s="69" t="str">
        <f t="shared" si="12"/>
        <v>x</v>
      </c>
      <c r="L179" s="69" t="str">
        <f t="shared" si="8"/>
        <v>x</v>
      </c>
      <c r="M179" s="84"/>
      <c r="N179" s="91">
        <v>0</v>
      </c>
      <c r="O179" s="80" t="e">
        <f>SUM(#REF!)</f>
        <v>#REF!</v>
      </c>
      <c r="P179" s="81" t="e">
        <f t="shared" si="11"/>
        <v>#REF!</v>
      </c>
      <c r="R179" s="86"/>
    </row>
    <row r="180" spans="1:18" ht="22.5">
      <c r="A180" s="94">
        <v>89378</v>
      </c>
      <c r="B180" s="126" t="s">
        <v>34</v>
      </c>
      <c r="C180" s="88" t="s">
        <v>298</v>
      </c>
      <c r="D180" s="83" t="s">
        <v>36</v>
      </c>
      <c r="E180" s="89">
        <v>11</v>
      </c>
      <c r="F180" s="89">
        <v>10.039999999999999</v>
      </c>
      <c r="G180" s="89">
        <v>110.44</v>
      </c>
      <c r="H180" s="79"/>
      <c r="I180" s="98"/>
      <c r="J180" s="69" t="str">
        <f t="shared" si="9"/>
        <v>x</v>
      </c>
      <c r="K180" s="69" t="str">
        <f t="shared" si="12"/>
        <v>x</v>
      </c>
      <c r="L180" s="69" t="str">
        <f t="shared" si="8"/>
        <v>x</v>
      </c>
      <c r="M180" s="84"/>
      <c r="N180" s="91">
        <v>0</v>
      </c>
      <c r="O180" s="80" t="e">
        <f>SUM(#REF!)</f>
        <v>#REF!</v>
      </c>
      <c r="P180" s="81" t="e">
        <f t="shared" si="11"/>
        <v>#REF!</v>
      </c>
      <c r="R180" s="86"/>
    </row>
    <row r="181" spans="1:18" ht="22.5">
      <c r="A181" s="94">
        <v>89379</v>
      </c>
      <c r="B181" s="126" t="s">
        <v>34</v>
      </c>
      <c r="C181" s="88" t="s">
        <v>299</v>
      </c>
      <c r="D181" s="83" t="s">
        <v>36</v>
      </c>
      <c r="E181" s="89">
        <v>5</v>
      </c>
      <c r="F181" s="89">
        <v>26.72</v>
      </c>
      <c r="G181" s="89">
        <v>133.6</v>
      </c>
      <c r="H181" s="79"/>
      <c r="I181" s="98"/>
      <c r="J181" s="69" t="str">
        <f t="shared" si="9"/>
        <v>x</v>
      </c>
      <c r="K181" s="69" t="str">
        <f t="shared" si="12"/>
        <v>x</v>
      </c>
      <c r="L181" s="69" t="str">
        <f t="shared" si="8"/>
        <v>x</v>
      </c>
      <c r="M181" s="84"/>
      <c r="N181" s="91">
        <v>0</v>
      </c>
      <c r="O181" s="80" t="e">
        <f>SUM(#REF!)</f>
        <v>#REF!</v>
      </c>
      <c r="P181" s="81" t="e">
        <f t="shared" si="11"/>
        <v>#REF!</v>
      </c>
      <c r="R181" s="86"/>
    </row>
    <row r="182" spans="1:18" ht="22.5">
      <c r="A182" s="94">
        <v>89385</v>
      </c>
      <c r="B182" s="126" t="s">
        <v>34</v>
      </c>
      <c r="C182" s="88" t="s">
        <v>300</v>
      </c>
      <c r="D182" s="83" t="s">
        <v>36</v>
      </c>
      <c r="E182" s="89">
        <v>11</v>
      </c>
      <c r="F182" s="89">
        <v>10.33</v>
      </c>
      <c r="G182" s="89">
        <v>113.63</v>
      </c>
      <c r="H182" s="79"/>
      <c r="I182" s="98"/>
      <c r="J182" s="69" t="str">
        <f t="shared" si="9"/>
        <v>x</v>
      </c>
      <c r="K182" s="69" t="str">
        <f t="shared" si="12"/>
        <v>x</v>
      </c>
      <c r="L182" s="69" t="str">
        <f t="shared" si="8"/>
        <v>x</v>
      </c>
      <c r="M182" s="84"/>
      <c r="N182" s="91">
        <v>0</v>
      </c>
      <c r="O182" s="80" t="e">
        <f>SUM(#REF!)</f>
        <v>#REF!</v>
      </c>
      <c r="P182" s="81" t="e">
        <f t="shared" si="11"/>
        <v>#REF!</v>
      </c>
      <c r="R182" s="86"/>
    </row>
    <row r="183" spans="1:18" ht="12.75">
      <c r="A183" s="92" t="s">
        <v>301</v>
      </c>
      <c r="B183" s="126"/>
      <c r="C183" s="105" t="s">
        <v>302</v>
      </c>
      <c r="D183" s="83">
        <v>0</v>
      </c>
      <c r="E183" s="106">
        <v>0</v>
      </c>
      <c r="F183" s="106">
        <v>0</v>
      </c>
      <c r="G183" s="107">
        <v>0</v>
      </c>
      <c r="H183" s="79"/>
      <c r="I183" s="98" t="str">
        <f>IF(SUM(G184:G188)&gt;0,"xx","")</f>
        <v>xx</v>
      </c>
      <c r="J183" s="69" t="str">
        <f t="shared" si="9"/>
        <v>x</v>
      </c>
      <c r="K183" s="69" t="str">
        <f t="shared" si="12"/>
        <v>x</v>
      </c>
      <c r="L183" s="69" t="str">
        <f t="shared" si="8"/>
        <v>x</v>
      </c>
      <c r="M183" s="84"/>
      <c r="N183" s="99"/>
      <c r="O183" s="80" t="e">
        <f>SUM(#REF!)</f>
        <v>#REF!</v>
      </c>
      <c r="P183" s="81" t="e">
        <f t="shared" si="11"/>
        <v>#REF!</v>
      </c>
      <c r="R183" s="86"/>
    </row>
    <row r="184" spans="1:18" ht="22.5">
      <c r="A184" s="94">
        <v>89408</v>
      </c>
      <c r="B184" s="126" t="s">
        <v>34</v>
      </c>
      <c r="C184" s="88" t="s">
        <v>303</v>
      </c>
      <c r="D184" s="83" t="s">
        <v>36</v>
      </c>
      <c r="E184" s="89">
        <v>28</v>
      </c>
      <c r="F184" s="89">
        <v>12.41</v>
      </c>
      <c r="G184" s="89">
        <v>347.48</v>
      </c>
      <c r="H184" s="79"/>
      <c r="I184" s="98"/>
      <c r="J184" s="69" t="str">
        <f t="shared" si="9"/>
        <v>x</v>
      </c>
      <c r="K184" s="69" t="str">
        <f t="shared" si="12"/>
        <v>x</v>
      </c>
      <c r="L184" s="69" t="str">
        <f t="shared" si="8"/>
        <v>x</v>
      </c>
      <c r="M184" s="84"/>
      <c r="N184" s="91">
        <v>0</v>
      </c>
      <c r="O184" s="80" t="e">
        <f>SUM(#REF!)</f>
        <v>#REF!</v>
      </c>
      <c r="P184" s="81" t="e">
        <f t="shared" si="11"/>
        <v>#REF!</v>
      </c>
      <c r="R184" s="86"/>
    </row>
    <row r="185" spans="1:18" ht="22.5">
      <c r="A185" s="94">
        <v>89413</v>
      </c>
      <c r="B185" s="126" t="s">
        <v>34</v>
      </c>
      <c r="C185" s="88" t="s">
        <v>304</v>
      </c>
      <c r="D185" s="83" t="s">
        <v>36</v>
      </c>
      <c r="E185" s="89">
        <v>32</v>
      </c>
      <c r="F185" s="89">
        <v>17.27</v>
      </c>
      <c r="G185" s="89">
        <v>552.64</v>
      </c>
      <c r="H185" s="79"/>
      <c r="I185" s="98"/>
      <c r="J185" s="69" t="str">
        <f t="shared" si="9"/>
        <v>x</v>
      </c>
      <c r="K185" s="69" t="str">
        <f t="shared" si="12"/>
        <v>x</v>
      </c>
      <c r="L185" s="69" t="str">
        <f t="shared" si="8"/>
        <v>x</v>
      </c>
      <c r="M185" s="84"/>
      <c r="N185" s="91">
        <v>0</v>
      </c>
      <c r="O185" s="80" t="e">
        <f>SUM(#REF!)</f>
        <v>#REF!</v>
      </c>
      <c r="P185" s="81" t="e">
        <f t="shared" si="11"/>
        <v>#REF!</v>
      </c>
      <c r="R185" s="86"/>
    </row>
    <row r="186" spans="1:18" ht="22.5">
      <c r="A186" s="94">
        <v>89409</v>
      </c>
      <c r="B186" s="126" t="s">
        <v>34</v>
      </c>
      <c r="C186" s="88" t="s">
        <v>305</v>
      </c>
      <c r="D186" s="83" t="s">
        <v>36</v>
      </c>
      <c r="E186" s="89">
        <v>8</v>
      </c>
      <c r="F186" s="89">
        <v>13.53</v>
      </c>
      <c r="G186" s="89">
        <v>108.24</v>
      </c>
      <c r="H186" s="79"/>
      <c r="I186" s="90"/>
      <c r="J186" s="69" t="str">
        <f t="shared" si="9"/>
        <v>x</v>
      </c>
      <c r="K186" s="69" t="str">
        <f t="shared" si="12"/>
        <v>x</v>
      </c>
      <c r="L186" s="69" t="str">
        <f t="shared" si="8"/>
        <v>x</v>
      </c>
      <c r="M186" s="84"/>
      <c r="N186" s="91">
        <v>0</v>
      </c>
      <c r="O186" s="80" t="e">
        <f>SUM(#REF!)</f>
        <v>#REF!</v>
      </c>
      <c r="P186" s="81" t="e">
        <f t="shared" si="11"/>
        <v>#REF!</v>
      </c>
      <c r="R186" s="86"/>
    </row>
    <row r="187" spans="1:18" ht="22.5">
      <c r="A187" s="94">
        <v>89424</v>
      </c>
      <c r="B187" s="126" t="s">
        <v>34</v>
      </c>
      <c r="C187" s="88" t="s">
        <v>306</v>
      </c>
      <c r="D187" s="83" t="s">
        <v>36</v>
      </c>
      <c r="E187" s="89">
        <v>3</v>
      </c>
      <c r="F187" s="89">
        <v>9.27</v>
      </c>
      <c r="G187" s="89">
        <v>27.81</v>
      </c>
      <c r="H187" s="79"/>
      <c r="I187" s="98"/>
      <c r="J187" s="69" t="str">
        <f t="shared" si="9"/>
        <v>x</v>
      </c>
      <c r="K187" s="69" t="str">
        <f t="shared" si="12"/>
        <v>x</v>
      </c>
      <c r="L187" s="69" t="str">
        <f t="shared" si="8"/>
        <v>x</v>
      </c>
      <c r="M187" s="84"/>
      <c r="N187" s="91">
        <v>0</v>
      </c>
      <c r="O187" s="80" t="e">
        <f>SUM(#REF!)</f>
        <v>#REF!</v>
      </c>
      <c r="P187" s="81" t="e">
        <f t="shared" si="11"/>
        <v>#REF!</v>
      </c>
      <c r="R187" s="86"/>
    </row>
    <row r="188" spans="1:18" ht="22.5">
      <c r="A188" s="94">
        <v>89425</v>
      </c>
      <c r="B188" s="126" t="s">
        <v>34</v>
      </c>
      <c r="C188" s="88" t="s">
        <v>307</v>
      </c>
      <c r="D188" s="83" t="s">
        <v>36</v>
      </c>
      <c r="E188" s="89">
        <v>9</v>
      </c>
      <c r="F188" s="89">
        <v>25.94</v>
      </c>
      <c r="G188" s="89">
        <v>233.46</v>
      </c>
      <c r="H188" s="79"/>
      <c r="I188" s="98"/>
      <c r="J188" s="69" t="str">
        <f t="shared" si="9"/>
        <v>x</v>
      </c>
      <c r="K188" s="69" t="str">
        <f t="shared" si="12"/>
        <v>x</v>
      </c>
      <c r="L188" s="69" t="str">
        <f t="shared" si="8"/>
        <v>x</v>
      </c>
      <c r="M188" s="84"/>
      <c r="N188" s="91">
        <v>0</v>
      </c>
      <c r="O188" s="80" t="e">
        <f>SUM(#REF!)</f>
        <v>#REF!</v>
      </c>
      <c r="P188" s="81" t="e">
        <f t="shared" si="11"/>
        <v>#REF!</v>
      </c>
      <c r="R188" s="86"/>
    </row>
    <row r="189" spans="1:18" ht="12.75">
      <c r="A189" s="92" t="s">
        <v>308</v>
      </c>
      <c r="B189" s="126"/>
      <c r="C189" s="105" t="s">
        <v>309</v>
      </c>
      <c r="D189" s="83">
        <v>0</v>
      </c>
      <c r="E189" s="106">
        <v>0</v>
      </c>
      <c r="F189" s="106">
        <v>0</v>
      </c>
      <c r="G189" s="107">
        <v>0</v>
      </c>
      <c r="H189" s="79"/>
      <c r="I189" s="98" t="str">
        <f>IF(SUM(G190:G192)&gt;0,"xx","")</f>
        <v>xx</v>
      </c>
      <c r="J189" s="69" t="str">
        <f t="shared" si="9"/>
        <v>x</v>
      </c>
      <c r="K189" s="69" t="str">
        <f t="shared" si="12"/>
        <v>x</v>
      </c>
      <c r="L189" s="69" t="str">
        <f t="shared" si="8"/>
        <v>x</v>
      </c>
      <c r="M189" s="84"/>
      <c r="N189" s="99"/>
      <c r="O189" s="80" t="e">
        <f>SUM(#REF!)</f>
        <v>#REF!</v>
      </c>
      <c r="P189" s="81" t="e">
        <f t="shared" si="11"/>
        <v>#REF!</v>
      </c>
      <c r="R189" s="86"/>
    </row>
    <row r="190" spans="1:18" ht="22.5">
      <c r="A190" s="94">
        <v>89711</v>
      </c>
      <c r="B190" s="126" t="s">
        <v>34</v>
      </c>
      <c r="C190" s="88" t="s">
        <v>310</v>
      </c>
      <c r="D190" s="83" t="s">
        <v>38</v>
      </c>
      <c r="E190" s="89">
        <v>20.14</v>
      </c>
      <c r="F190" s="89">
        <v>29.81</v>
      </c>
      <c r="G190" s="89">
        <v>600.37</v>
      </c>
      <c r="H190" s="79"/>
      <c r="I190" s="90"/>
      <c r="J190" s="69" t="str">
        <f t="shared" si="9"/>
        <v>x</v>
      </c>
      <c r="K190" s="69" t="str">
        <f t="shared" si="12"/>
        <v>x</v>
      </c>
      <c r="L190" s="69" t="str">
        <f t="shared" si="8"/>
        <v>x</v>
      </c>
      <c r="M190" s="84"/>
      <c r="N190" s="91">
        <v>0</v>
      </c>
      <c r="O190" s="80" t="e">
        <f>SUM(#REF!)</f>
        <v>#REF!</v>
      </c>
      <c r="P190" s="81" t="e">
        <f t="shared" si="11"/>
        <v>#REF!</v>
      </c>
      <c r="R190" s="86"/>
    </row>
    <row r="191" spans="1:18" ht="22.5">
      <c r="A191" s="94">
        <v>89712</v>
      </c>
      <c r="B191" s="126" t="s">
        <v>34</v>
      </c>
      <c r="C191" s="88" t="s">
        <v>311</v>
      </c>
      <c r="D191" s="83" t="s">
        <v>38</v>
      </c>
      <c r="E191" s="89">
        <v>3.79</v>
      </c>
      <c r="F191" s="89">
        <v>37.299999999999997</v>
      </c>
      <c r="G191" s="89">
        <v>141.37</v>
      </c>
      <c r="H191" s="79"/>
      <c r="I191" s="90"/>
      <c r="J191" s="69" t="str">
        <f t="shared" si="9"/>
        <v>x</v>
      </c>
      <c r="K191" s="69" t="str">
        <f t="shared" si="12"/>
        <v>x</v>
      </c>
      <c r="L191" s="69" t="str">
        <f t="shared" si="8"/>
        <v>x</v>
      </c>
      <c r="M191" s="84"/>
      <c r="N191" s="91">
        <v>0</v>
      </c>
      <c r="O191" s="80" t="e">
        <f>SUM(#REF!)</f>
        <v>#REF!</v>
      </c>
      <c r="P191" s="81" t="e">
        <f t="shared" si="11"/>
        <v>#REF!</v>
      </c>
      <c r="R191" s="86"/>
    </row>
    <row r="192" spans="1:18" ht="22.5">
      <c r="A192" s="94">
        <v>89714</v>
      </c>
      <c r="B192" s="126" t="s">
        <v>34</v>
      </c>
      <c r="C192" s="88" t="s">
        <v>312</v>
      </c>
      <c r="D192" s="83" t="s">
        <v>38</v>
      </c>
      <c r="E192" s="89">
        <v>63.63</v>
      </c>
      <c r="F192" s="89">
        <v>51.95</v>
      </c>
      <c r="G192" s="89">
        <v>3305.58</v>
      </c>
      <c r="H192" s="79"/>
      <c r="I192" s="90"/>
      <c r="J192" s="69" t="str">
        <f t="shared" si="9"/>
        <v>x</v>
      </c>
      <c r="K192" s="69" t="str">
        <f t="shared" si="12"/>
        <v>x</v>
      </c>
      <c r="L192" s="69" t="str">
        <f t="shared" si="8"/>
        <v>x</v>
      </c>
      <c r="M192" s="84"/>
      <c r="N192" s="91">
        <v>0</v>
      </c>
      <c r="O192" s="80" t="e">
        <f>SUM(#REF!)</f>
        <v>#REF!</v>
      </c>
      <c r="P192" s="81" t="e">
        <f t="shared" si="11"/>
        <v>#REF!</v>
      </c>
      <c r="R192" s="86"/>
    </row>
    <row r="193" spans="1:18" ht="12.75">
      <c r="A193" s="92" t="s">
        <v>313</v>
      </c>
      <c r="B193" s="126"/>
      <c r="C193" s="105" t="s">
        <v>314</v>
      </c>
      <c r="D193" s="83">
        <v>0</v>
      </c>
      <c r="E193" s="106">
        <v>0</v>
      </c>
      <c r="F193" s="106">
        <v>0</v>
      </c>
      <c r="G193" s="107">
        <v>0</v>
      </c>
      <c r="H193" s="79"/>
      <c r="I193" s="98" t="str">
        <f>IF(SUM(G194:G203)&gt;0,"xx","")</f>
        <v>xx</v>
      </c>
      <c r="J193" s="69" t="str">
        <f t="shared" si="9"/>
        <v>x</v>
      </c>
      <c r="K193" s="69" t="str">
        <f t="shared" si="12"/>
        <v>x</v>
      </c>
      <c r="L193" s="69" t="str">
        <f t="shared" si="8"/>
        <v>x</v>
      </c>
      <c r="M193" s="84"/>
      <c r="N193" s="99"/>
      <c r="O193" s="80" t="e">
        <f>SUM(#REF!)</f>
        <v>#REF!</v>
      </c>
      <c r="P193" s="81" t="e">
        <f t="shared" si="11"/>
        <v>#REF!</v>
      </c>
      <c r="R193" s="86"/>
    </row>
    <row r="194" spans="1:18" ht="22.5">
      <c r="A194" s="94">
        <v>89732</v>
      </c>
      <c r="B194" s="126" t="s">
        <v>34</v>
      </c>
      <c r="C194" s="88" t="s">
        <v>315</v>
      </c>
      <c r="D194" s="83" t="s">
        <v>36</v>
      </c>
      <c r="E194" s="89">
        <v>8</v>
      </c>
      <c r="F194" s="89">
        <v>20.23</v>
      </c>
      <c r="G194" s="89">
        <v>161.84</v>
      </c>
      <c r="H194" s="79"/>
      <c r="I194" s="90"/>
      <c r="J194" s="69" t="str">
        <f t="shared" si="9"/>
        <v>x</v>
      </c>
      <c r="K194" s="69" t="str">
        <f t="shared" si="12"/>
        <v>x</v>
      </c>
      <c r="L194" s="69" t="str">
        <f t="shared" si="8"/>
        <v>x</v>
      </c>
      <c r="M194" s="84"/>
      <c r="N194" s="91">
        <v>0</v>
      </c>
      <c r="O194" s="80" t="e">
        <f>SUM(#REF!)</f>
        <v>#REF!</v>
      </c>
      <c r="P194" s="81" t="e">
        <f t="shared" si="11"/>
        <v>#REF!</v>
      </c>
      <c r="R194" s="86"/>
    </row>
    <row r="195" spans="1:18" ht="22.5">
      <c r="A195" s="94">
        <v>89746</v>
      </c>
      <c r="B195" s="126" t="s">
        <v>34</v>
      </c>
      <c r="C195" s="88" t="s">
        <v>316</v>
      </c>
      <c r="D195" s="83" t="s">
        <v>36</v>
      </c>
      <c r="E195" s="89">
        <v>3</v>
      </c>
      <c r="F195" s="89">
        <v>36.229999999999997</v>
      </c>
      <c r="G195" s="89">
        <v>108.69</v>
      </c>
      <c r="H195" s="79"/>
      <c r="I195" s="90"/>
      <c r="J195" s="69" t="str">
        <f t="shared" si="9"/>
        <v>x</v>
      </c>
      <c r="K195" s="69" t="str">
        <f t="shared" si="12"/>
        <v>x</v>
      </c>
      <c r="L195" s="69" t="str">
        <f t="shared" si="8"/>
        <v>x</v>
      </c>
      <c r="M195" s="84"/>
      <c r="N195" s="91">
        <v>0</v>
      </c>
      <c r="O195" s="80" t="e">
        <f>SUM(#REF!)</f>
        <v>#REF!</v>
      </c>
      <c r="P195" s="81" t="e">
        <f t="shared" si="11"/>
        <v>#REF!</v>
      </c>
      <c r="R195" s="86"/>
    </row>
    <row r="196" spans="1:18" ht="22.5">
      <c r="A196" s="94">
        <v>89731</v>
      </c>
      <c r="B196" s="126" t="s">
        <v>34</v>
      </c>
      <c r="C196" s="88" t="s">
        <v>317</v>
      </c>
      <c r="D196" s="83" t="s">
        <v>36</v>
      </c>
      <c r="E196" s="89">
        <v>8</v>
      </c>
      <c r="F196" s="89">
        <v>19.3</v>
      </c>
      <c r="G196" s="89">
        <v>154.4</v>
      </c>
      <c r="H196" s="79"/>
      <c r="I196" s="90"/>
      <c r="J196" s="69" t="str">
        <f t="shared" si="9"/>
        <v>x</v>
      </c>
      <c r="K196" s="69" t="str">
        <f t="shared" si="12"/>
        <v>x</v>
      </c>
      <c r="L196" s="69" t="str">
        <f t="shared" si="8"/>
        <v>x</v>
      </c>
      <c r="M196" s="84"/>
      <c r="N196" s="91">
        <v>0</v>
      </c>
      <c r="O196" s="80" t="e">
        <f>SUM(#REF!)</f>
        <v>#REF!</v>
      </c>
      <c r="P196" s="81" t="e">
        <f t="shared" si="11"/>
        <v>#REF!</v>
      </c>
      <c r="R196" s="86"/>
    </row>
    <row r="197" spans="1:18" ht="22.5">
      <c r="A197" s="94">
        <v>89728</v>
      </c>
      <c r="B197" s="126" t="s">
        <v>34</v>
      </c>
      <c r="C197" s="88" t="s">
        <v>318</v>
      </c>
      <c r="D197" s="83" t="s">
        <v>36</v>
      </c>
      <c r="E197" s="89">
        <v>8</v>
      </c>
      <c r="F197" s="89">
        <v>18.02</v>
      </c>
      <c r="G197" s="89">
        <v>144.16</v>
      </c>
      <c r="H197" s="79"/>
      <c r="I197" s="90"/>
      <c r="J197" s="69" t="str">
        <f t="shared" si="9"/>
        <v>x</v>
      </c>
      <c r="K197" s="69" t="str">
        <f t="shared" si="12"/>
        <v>x</v>
      </c>
      <c r="L197" s="69" t="str">
        <f t="shared" si="8"/>
        <v>x</v>
      </c>
      <c r="M197" s="84"/>
      <c r="N197" s="91">
        <v>0</v>
      </c>
      <c r="O197" s="80" t="e">
        <f>SUM(#REF!)</f>
        <v>#REF!</v>
      </c>
      <c r="P197" s="81" t="e">
        <f t="shared" si="11"/>
        <v>#REF!</v>
      </c>
      <c r="R197" s="86"/>
    </row>
    <row r="198" spans="1:18" ht="22.5">
      <c r="A198" s="94">
        <v>89748</v>
      </c>
      <c r="B198" s="126" t="s">
        <v>34</v>
      </c>
      <c r="C198" s="88" t="s">
        <v>319</v>
      </c>
      <c r="D198" s="83" t="s">
        <v>36</v>
      </c>
      <c r="E198" s="89">
        <v>8</v>
      </c>
      <c r="F198" s="89">
        <v>54.24</v>
      </c>
      <c r="G198" s="89">
        <v>433.92</v>
      </c>
      <c r="H198" s="79"/>
      <c r="I198" s="90"/>
      <c r="J198" s="69" t="str">
        <f t="shared" si="9"/>
        <v>x</v>
      </c>
      <c r="K198" s="69" t="str">
        <f t="shared" si="12"/>
        <v>x</v>
      </c>
      <c r="L198" s="69" t="str">
        <f t="shared" si="8"/>
        <v>x</v>
      </c>
      <c r="M198" s="84"/>
      <c r="N198" s="91">
        <v>0</v>
      </c>
      <c r="O198" s="80" t="e">
        <f>SUM(#REF!)</f>
        <v>#REF!</v>
      </c>
      <c r="P198" s="81" t="e">
        <f t="shared" si="11"/>
        <v>#REF!</v>
      </c>
      <c r="R198" s="86"/>
    </row>
    <row r="199" spans="1:18" ht="22.5">
      <c r="A199" s="94">
        <v>89752</v>
      </c>
      <c r="B199" s="126" t="s">
        <v>34</v>
      </c>
      <c r="C199" s="88" t="s">
        <v>320</v>
      </c>
      <c r="D199" s="83" t="s">
        <v>36</v>
      </c>
      <c r="E199" s="89">
        <v>8</v>
      </c>
      <c r="F199" s="89">
        <v>10.61</v>
      </c>
      <c r="G199" s="89">
        <v>84.88</v>
      </c>
      <c r="H199" s="79"/>
      <c r="I199" s="90"/>
      <c r="J199" s="69" t="str">
        <f t="shared" si="9"/>
        <v>x</v>
      </c>
      <c r="K199" s="69" t="str">
        <f t="shared" si="12"/>
        <v>x</v>
      </c>
      <c r="L199" s="69" t="str">
        <f t="shared" ref="L199:L262" si="13">K199</f>
        <v>x</v>
      </c>
      <c r="M199" s="84"/>
      <c r="N199" s="91">
        <v>0</v>
      </c>
      <c r="O199" s="80" t="e">
        <f>SUM(#REF!)</f>
        <v>#REF!</v>
      </c>
      <c r="P199" s="81" t="e">
        <f t="shared" si="11"/>
        <v>#REF!</v>
      </c>
      <c r="R199" s="86"/>
    </row>
    <row r="200" spans="1:18" ht="22.5">
      <c r="A200" s="94">
        <v>89753</v>
      </c>
      <c r="B200" s="126" t="s">
        <v>34</v>
      </c>
      <c r="C200" s="88" t="s">
        <v>321</v>
      </c>
      <c r="D200" s="83" t="s">
        <v>36</v>
      </c>
      <c r="E200" s="89">
        <v>16</v>
      </c>
      <c r="F200" s="89">
        <v>12.72</v>
      </c>
      <c r="G200" s="89">
        <v>203.52</v>
      </c>
      <c r="H200" s="79"/>
      <c r="I200" s="90"/>
      <c r="J200" s="69" t="str">
        <f t="shared" si="9"/>
        <v>x</v>
      </c>
      <c r="K200" s="69" t="str">
        <f t="shared" si="12"/>
        <v>x</v>
      </c>
      <c r="L200" s="69" t="str">
        <f t="shared" si="13"/>
        <v>x</v>
      </c>
      <c r="M200" s="84"/>
      <c r="N200" s="91">
        <v>0</v>
      </c>
      <c r="O200" s="80" t="e">
        <f>SUM(#REF!)</f>
        <v>#REF!</v>
      </c>
      <c r="P200" s="81" t="e">
        <f t="shared" si="11"/>
        <v>#REF!</v>
      </c>
      <c r="R200" s="86"/>
    </row>
    <row r="201" spans="1:18" ht="22.5">
      <c r="A201" s="94">
        <v>89778</v>
      </c>
      <c r="B201" s="126" t="s">
        <v>34</v>
      </c>
      <c r="C201" s="88" t="s">
        <v>322</v>
      </c>
      <c r="D201" s="83" t="s">
        <v>36</v>
      </c>
      <c r="E201" s="89">
        <v>27</v>
      </c>
      <c r="F201" s="89">
        <v>24.09</v>
      </c>
      <c r="G201" s="89">
        <v>650.42999999999995</v>
      </c>
      <c r="H201" s="79"/>
      <c r="I201" s="90"/>
      <c r="J201" s="69" t="str">
        <f t="shared" ref="J201:J264" si="14">IF(I201="X","x",IF(I201="xx","x",IF(G201&gt;0,"x","")))</f>
        <v>x</v>
      </c>
      <c r="K201" s="69" t="str">
        <f t="shared" si="12"/>
        <v>x</v>
      </c>
      <c r="L201" s="69" t="str">
        <f t="shared" si="13"/>
        <v>x</v>
      </c>
      <c r="M201" s="84"/>
      <c r="N201" s="91">
        <v>0</v>
      </c>
      <c r="O201" s="80" t="e">
        <f>SUM(#REF!)</f>
        <v>#REF!</v>
      </c>
      <c r="P201" s="81" t="e">
        <f t="shared" ref="P201:P264" si="15">G201-O201</f>
        <v>#REF!</v>
      </c>
      <c r="R201" s="86"/>
    </row>
    <row r="202" spans="1:18" ht="22.5">
      <c r="A202" s="94">
        <v>89783</v>
      </c>
      <c r="B202" s="126" t="s">
        <v>34</v>
      </c>
      <c r="C202" s="88" t="s">
        <v>323</v>
      </c>
      <c r="D202" s="83" t="s">
        <v>36</v>
      </c>
      <c r="E202" s="89">
        <v>3</v>
      </c>
      <c r="F202" s="89">
        <v>20.75</v>
      </c>
      <c r="G202" s="89">
        <v>62.25</v>
      </c>
      <c r="H202" s="79"/>
      <c r="I202" s="90"/>
      <c r="J202" s="69" t="str">
        <f t="shared" si="14"/>
        <v>x</v>
      </c>
      <c r="K202" s="69" t="str">
        <f t="shared" si="12"/>
        <v>x</v>
      </c>
      <c r="L202" s="69" t="str">
        <f t="shared" si="13"/>
        <v>x</v>
      </c>
      <c r="M202" s="84"/>
      <c r="N202" s="91">
        <v>0</v>
      </c>
      <c r="O202" s="80" t="e">
        <f>SUM(#REF!)</f>
        <v>#REF!</v>
      </c>
      <c r="P202" s="81" t="e">
        <f t="shared" si="15"/>
        <v>#REF!</v>
      </c>
      <c r="R202" s="86"/>
    </row>
    <row r="203" spans="1:18" ht="22.5">
      <c r="A203" s="94">
        <v>89797</v>
      </c>
      <c r="B203" s="126" t="s">
        <v>34</v>
      </c>
      <c r="C203" s="88" t="s">
        <v>324</v>
      </c>
      <c r="D203" s="83" t="s">
        <v>36</v>
      </c>
      <c r="E203" s="89">
        <v>11</v>
      </c>
      <c r="F203" s="89">
        <v>65.13</v>
      </c>
      <c r="G203" s="89">
        <v>716.43</v>
      </c>
      <c r="H203" s="79"/>
      <c r="I203" s="90"/>
      <c r="J203" s="69" t="str">
        <f t="shared" si="14"/>
        <v>x</v>
      </c>
      <c r="K203" s="69" t="str">
        <f t="shared" si="12"/>
        <v>x</v>
      </c>
      <c r="L203" s="69" t="str">
        <f t="shared" si="13"/>
        <v>x</v>
      </c>
      <c r="M203" s="84"/>
      <c r="N203" s="91">
        <v>0</v>
      </c>
      <c r="O203" s="80" t="e">
        <f>SUM(#REF!)</f>
        <v>#REF!</v>
      </c>
      <c r="P203" s="81" t="e">
        <f t="shared" si="15"/>
        <v>#REF!</v>
      </c>
      <c r="R203" s="86"/>
    </row>
    <row r="204" spans="1:18" ht="12.75">
      <c r="A204" s="92" t="s">
        <v>325</v>
      </c>
      <c r="B204" s="126"/>
      <c r="C204" s="105" t="s">
        <v>326</v>
      </c>
      <c r="D204" s="83">
        <v>0</v>
      </c>
      <c r="E204" s="106">
        <v>0</v>
      </c>
      <c r="F204" s="106">
        <v>0</v>
      </c>
      <c r="G204" s="107">
        <v>0</v>
      </c>
      <c r="H204" s="79"/>
      <c r="I204" s="98" t="str">
        <f>IF(SUM(G205:G205)&gt;0,"xx","")</f>
        <v>xx</v>
      </c>
      <c r="J204" s="69" t="str">
        <f t="shared" si="14"/>
        <v>x</v>
      </c>
      <c r="K204" s="69" t="str">
        <f t="shared" si="12"/>
        <v>x</v>
      </c>
      <c r="L204" s="69" t="str">
        <f t="shared" si="13"/>
        <v>x</v>
      </c>
      <c r="M204" s="84"/>
      <c r="N204" s="99"/>
      <c r="O204" s="80" t="e">
        <f>SUM(#REF!)</f>
        <v>#REF!</v>
      </c>
      <c r="P204" s="81" t="e">
        <f t="shared" si="15"/>
        <v>#REF!</v>
      </c>
      <c r="R204" s="86"/>
    </row>
    <row r="205" spans="1:18" ht="22.5">
      <c r="A205" s="94">
        <v>98111</v>
      </c>
      <c r="B205" s="126" t="s">
        <v>34</v>
      </c>
      <c r="C205" s="88" t="s">
        <v>327</v>
      </c>
      <c r="D205" s="83" t="s">
        <v>36</v>
      </c>
      <c r="E205" s="89">
        <v>5</v>
      </c>
      <c r="F205" s="89">
        <v>66.349999999999994</v>
      </c>
      <c r="G205" s="89">
        <v>331.75</v>
      </c>
      <c r="H205" s="79"/>
      <c r="I205" s="90"/>
      <c r="J205" s="69" t="str">
        <f t="shared" si="14"/>
        <v>x</v>
      </c>
      <c r="K205" s="69" t="str">
        <f t="shared" si="12"/>
        <v>x</v>
      </c>
      <c r="L205" s="69" t="str">
        <f t="shared" si="13"/>
        <v>x</v>
      </c>
      <c r="M205" s="84"/>
      <c r="N205" s="91">
        <v>0</v>
      </c>
      <c r="O205" s="80" t="e">
        <f>SUM(#REF!)</f>
        <v>#REF!</v>
      </c>
      <c r="P205" s="81" t="e">
        <f t="shared" si="15"/>
        <v>#REF!</v>
      </c>
      <c r="R205" s="86"/>
    </row>
    <row r="206" spans="1:18" ht="12.75">
      <c r="A206" s="92" t="s">
        <v>328</v>
      </c>
      <c r="B206" s="126"/>
      <c r="C206" s="105" t="s">
        <v>329</v>
      </c>
      <c r="D206" s="112">
        <v>0</v>
      </c>
      <c r="E206" s="106">
        <v>0</v>
      </c>
      <c r="F206" s="106">
        <v>0</v>
      </c>
      <c r="G206" s="107">
        <v>0</v>
      </c>
      <c r="H206" s="79"/>
      <c r="I206" s="98" t="str">
        <f>IF(SUM(G207:G222)&gt;0,"xx","")</f>
        <v>xx</v>
      </c>
      <c r="J206" s="69" t="str">
        <f t="shared" si="14"/>
        <v>x</v>
      </c>
      <c r="K206" s="69" t="str">
        <f t="shared" si="12"/>
        <v>x</v>
      </c>
      <c r="L206" s="69" t="str">
        <f t="shared" si="13"/>
        <v>x</v>
      </c>
      <c r="M206" s="84"/>
      <c r="N206" s="99"/>
      <c r="O206" s="80" t="e">
        <f>SUM(#REF!)</f>
        <v>#REF!</v>
      </c>
      <c r="P206" s="81" t="e">
        <f t="shared" si="15"/>
        <v>#REF!</v>
      </c>
      <c r="R206" s="86"/>
    </row>
    <row r="207" spans="1:18" ht="12.75">
      <c r="A207" s="92" t="s">
        <v>330</v>
      </c>
      <c r="B207" s="126"/>
      <c r="C207" s="105" t="s">
        <v>331</v>
      </c>
      <c r="D207" s="83">
        <v>0</v>
      </c>
      <c r="E207" s="106">
        <v>0</v>
      </c>
      <c r="F207" s="106">
        <v>0</v>
      </c>
      <c r="G207" s="107">
        <v>0</v>
      </c>
      <c r="H207" s="79"/>
      <c r="I207" s="98" t="str">
        <f>IF(SUM(G208:G208)&gt;0,"xx","")</f>
        <v>xx</v>
      </c>
      <c r="J207" s="69" t="str">
        <f t="shared" si="14"/>
        <v>x</v>
      </c>
      <c r="K207" s="69" t="str">
        <f t="shared" si="12"/>
        <v>x</v>
      </c>
      <c r="L207" s="69" t="str">
        <f t="shared" si="13"/>
        <v>x</v>
      </c>
      <c r="M207" s="84"/>
      <c r="N207" s="99"/>
      <c r="O207" s="80" t="e">
        <f>SUM(#REF!)</f>
        <v>#REF!</v>
      </c>
      <c r="P207" s="81" t="e">
        <f t="shared" si="15"/>
        <v>#REF!</v>
      </c>
      <c r="R207" s="86"/>
    </row>
    <row r="208" spans="1:18" ht="33.75">
      <c r="A208" s="94">
        <v>86943</v>
      </c>
      <c r="B208" s="126" t="s">
        <v>34</v>
      </c>
      <c r="C208" s="88" t="s">
        <v>332</v>
      </c>
      <c r="D208" s="83" t="s">
        <v>36</v>
      </c>
      <c r="E208" s="89">
        <v>8</v>
      </c>
      <c r="F208" s="89">
        <v>303.67</v>
      </c>
      <c r="G208" s="89">
        <v>2429.36</v>
      </c>
      <c r="H208" s="79"/>
      <c r="I208" s="90"/>
      <c r="J208" s="69" t="str">
        <f t="shared" si="14"/>
        <v>x</v>
      </c>
      <c r="K208" s="69" t="str">
        <f t="shared" si="12"/>
        <v>x</v>
      </c>
      <c r="L208" s="69" t="str">
        <f t="shared" si="13"/>
        <v>x</v>
      </c>
      <c r="M208" s="84"/>
      <c r="N208" s="91">
        <v>0</v>
      </c>
      <c r="O208" s="80" t="e">
        <f>SUM(#REF!)</f>
        <v>#REF!</v>
      </c>
      <c r="P208" s="81" t="e">
        <f t="shared" si="15"/>
        <v>#REF!</v>
      </c>
      <c r="R208" s="86"/>
    </row>
    <row r="209" spans="1:18" ht="12.75">
      <c r="A209" s="92" t="s">
        <v>333</v>
      </c>
      <c r="B209" s="126"/>
      <c r="C209" s="105" t="s">
        <v>334</v>
      </c>
      <c r="D209" s="83">
        <v>0</v>
      </c>
      <c r="E209" s="106">
        <v>0</v>
      </c>
      <c r="F209" s="106">
        <v>0</v>
      </c>
      <c r="G209" s="107">
        <v>0</v>
      </c>
      <c r="H209" s="79"/>
      <c r="I209" s="98" t="str">
        <f>IF(SUM(G210:G211)&gt;0,"xx","")</f>
        <v>xx</v>
      </c>
      <c r="J209" s="69" t="str">
        <f t="shared" si="14"/>
        <v>x</v>
      </c>
      <c r="K209" s="69" t="str">
        <f t="shared" si="12"/>
        <v>x</v>
      </c>
      <c r="L209" s="69" t="str">
        <f t="shared" si="13"/>
        <v>x</v>
      </c>
      <c r="M209" s="84"/>
      <c r="N209" s="99"/>
      <c r="O209" s="80" t="e">
        <f>SUM(#REF!)</f>
        <v>#REF!</v>
      </c>
      <c r="P209" s="81" t="e">
        <f t="shared" si="15"/>
        <v>#REF!</v>
      </c>
      <c r="R209" s="86"/>
    </row>
    <row r="210" spans="1:18" ht="22.5">
      <c r="A210" s="94">
        <v>95471</v>
      </c>
      <c r="B210" s="126" t="s">
        <v>34</v>
      </c>
      <c r="C210" s="88" t="s">
        <v>335</v>
      </c>
      <c r="D210" s="83" t="s">
        <v>36</v>
      </c>
      <c r="E210" s="89">
        <v>8</v>
      </c>
      <c r="F210" s="89">
        <v>984.54</v>
      </c>
      <c r="G210" s="89">
        <v>7876.32</v>
      </c>
      <c r="H210" s="79"/>
      <c r="I210" s="98"/>
      <c r="J210" s="69" t="str">
        <f t="shared" si="14"/>
        <v>x</v>
      </c>
      <c r="K210" s="69" t="str">
        <f t="shared" si="12"/>
        <v>x</v>
      </c>
      <c r="L210" s="69" t="str">
        <f t="shared" si="13"/>
        <v>x</v>
      </c>
      <c r="M210" s="84"/>
      <c r="N210" s="91">
        <v>0</v>
      </c>
      <c r="O210" s="80" t="e">
        <f>SUM(#REF!)</f>
        <v>#REF!</v>
      </c>
      <c r="P210" s="81" t="e">
        <f t="shared" si="15"/>
        <v>#REF!</v>
      </c>
      <c r="R210" s="86"/>
    </row>
    <row r="211" spans="1:18" ht="12.75">
      <c r="A211" s="94">
        <v>100849</v>
      </c>
      <c r="B211" s="126" t="s">
        <v>34</v>
      </c>
      <c r="C211" s="88" t="s">
        <v>336</v>
      </c>
      <c r="D211" s="83" t="s">
        <v>36</v>
      </c>
      <c r="E211" s="89">
        <v>8</v>
      </c>
      <c r="F211" s="89">
        <v>55.98</v>
      </c>
      <c r="G211" s="89">
        <v>447.84</v>
      </c>
      <c r="H211" s="79"/>
      <c r="I211" s="98"/>
      <c r="J211" s="69" t="str">
        <f t="shared" si="14"/>
        <v>x</v>
      </c>
      <c r="K211" s="69" t="str">
        <f t="shared" si="12"/>
        <v>x</v>
      </c>
      <c r="L211" s="69" t="str">
        <f t="shared" si="13"/>
        <v>x</v>
      </c>
      <c r="M211" s="84"/>
      <c r="N211" s="91">
        <v>0</v>
      </c>
      <c r="O211" s="80" t="e">
        <f>SUM(#REF!)</f>
        <v>#REF!</v>
      </c>
      <c r="P211" s="81" t="e">
        <f t="shared" si="15"/>
        <v>#REF!</v>
      </c>
      <c r="R211" s="86"/>
    </row>
    <row r="212" spans="1:18" ht="12.75">
      <c r="A212" s="92" t="s">
        <v>337</v>
      </c>
      <c r="B212" s="126"/>
      <c r="C212" s="105" t="s">
        <v>338</v>
      </c>
      <c r="D212" s="83">
        <v>0</v>
      </c>
      <c r="E212" s="106">
        <v>0</v>
      </c>
      <c r="F212" s="106">
        <v>0</v>
      </c>
      <c r="G212" s="107">
        <v>0</v>
      </c>
      <c r="H212" s="79"/>
      <c r="I212" s="98" t="str">
        <f>IF(SUM(G213:G217)&gt;0,"xx","")</f>
        <v>xx</v>
      </c>
      <c r="J212" s="69" t="str">
        <f t="shared" si="14"/>
        <v>x</v>
      </c>
      <c r="K212" s="69" t="str">
        <f t="shared" si="12"/>
        <v>x</v>
      </c>
      <c r="L212" s="69" t="str">
        <f t="shared" si="13"/>
        <v>x</v>
      </c>
      <c r="M212" s="84"/>
      <c r="N212" s="99"/>
      <c r="O212" s="80" t="e">
        <f>SUM(#REF!)</f>
        <v>#REF!</v>
      </c>
      <c r="P212" s="81" t="e">
        <f t="shared" si="15"/>
        <v>#REF!</v>
      </c>
      <c r="R212" s="86"/>
    </row>
    <row r="213" spans="1:18" ht="12.75">
      <c r="A213" s="94">
        <v>95544</v>
      </c>
      <c r="B213" s="126" t="s">
        <v>34</v>
      </c>
      <c r="C213" s="88" t="s">
        <v>339</v>
      </c>
      <c r="D213" s="83" t="s">
        <v>36</v>
      </c>
      <c r="E213" s="89">
        <v>8</v>
      </c>
      <c r="F213" s="89">
        <v>97.24</v>
      </c>
      <c r="G213" s="89">
        <v>777.92</v>
      </c>
      <c r="H213" s="79"/>
      <c r="I213" s="98"/>
      <c r="J213" s="69" t="str">
        <f t="shared" si="14"/>
        <v>x</v>
      </c>
      <c r="K213" s="69" t="str">
        <f t="shared" si="12"/>
        <v>x</v>
      </c>
      <c r="L213" s="69" t="str">
        <f t="shared" si="13"/>
        <v>x</v>
      </c>
      <c r="M213" s="84"/>
      <c r="N213" s="91">
        <v>0</v>
      </c>
      <c r="O213" s="80" t="e">
        <f>SUM(#REF!)</f>
        <v>#REF!</v>
      </c>
      <c r="P213" s="81" t="e">
        <f t="shared" si="15"/>
        <v>#REF!</v>
      </c>
      <c r="R213" s="86"/>
    </row>
    <row r="214" spans="1:18" ht="12.75">
      <c r="A214" s="94">
        <v>100874</v>
      </c>
      <c r="B214" s="126" t="s">
        <v>34</v>
      </c>
      <c r="C214" s="88" t="s">
        <v>340</v>
      </c>
      <c r="D214" s="83" t="s">
        <v>36</v>
      </c>
      <c r="E214" s="89">
        <v>8</v>
      </c>
      <c r="F214" s="89">
        <v>379.7</v>
      </c>
      <c r="G214" s="89">
        <v>3037.6</v>
      </c>
      <c r="H214" s="79"/>
      <c r="I214" s="98"/>
      <c r="J214" s="69" t="str">
        <f t="shared" si="14"/>
        <v>x</v>
      </c>
      <c r="K214" s="69" t="str">
        <f t="shared" si="12"/>
        <v>x</v>
      </c>
      <c r="L214" s="69" t="str">
        <f t="shared" si="13"/>
        <v>x</v>
      </c>
      <c r="M214" s="84"/>
      <c r="N214" s="91">
        <v>0</v>
      </c>
      <c r="O214" s="80" t="e">
        <f>SUM(#REF!)</f>
        <v>#REF!</v>
      </c>
      <c r="P214" s="81" t="e">
        <f t="shared" si="15"/>
        <v>#REF!</v>
      </c>
      <c r="R214" s="86"/>
    </row>
    <row r="215" spans="1:18" ht="22.5">
      <c r="A215" s="94">
        <v>100866</v>
      </c>
      <c r="B215" s="126" t="s">
        <v>34</v>
      </c>
      <c r="C215" s="88" t="s">
        <v>341</v>
      </c>
      <c r="D215" s="83" t="s">
        <v>36</v>
      </c>
      <c r="E215" s="89">
        <v>16</v>
      </c>
      <c r="F215" s="89">
        <v>379.7</v>
      </c>
      <c r="G215" s="89">
        <v>6075.2</v>
      </c>
      <c r="H215" s="79"/>
      <c r="I215" s="98"/>
      <c r="J215" s="69" t="str">
        <f t="shared" si="14"/>
        <v>x</v>
      </c>
      <c r="K215" s="69" t="str">
        <f t="shared" si="12"/>
        <v>x</v>
      </c>
      <c r="L215" s="69" t="str">
        <f t="shared" si="13"/>
        <v>x</v>
      </c>
      <c r="M215" s="84"/>
      <c r="N215" s="91">
        <v>0</v>
      </c>
      <c r="O215" s="80" t="e">
        <f>SUM(#REF!)</f>
        <v>#REF!</v>
      </c>
      <c r="P215" s="81" t="e">
        <f t="shared" si="15"/>
        <v>#REF!</v>
      </c>
      <c r="R215" s="86"/>
    </row>
    <row r="216" spans="1:18" ht="22.5">
      <c r="A216" s="94">
        <v>100867</v>
      </c>
      <c r="B216" s="126" t="s">
        <v>34</v>
      </c>
      <c r="C216" s="88" t="s">
        <v>342</v>
      </c>
      <c r="D216" s="83" t="s">
        <v>36</v>
      </c>
      <c r="E216" s="89">
        <v>8</v>
      </c>
      <c r="F216" s="89">
        <v>403.79</v>
      </c>
      <c r="G216" s="89">
        <v>3230.32</v>
      </c>
      <c r="H216" s="79"/>
      <c r="I216" s="98"/>
      <c r="J216" s="69" t="str">
        <f t="shared" si="14"/>
        <v>x</v>
      </c>
      <c r="K216" s="69" t="str">
        <f t="shared" si="12"/>
        <v>x</v>
      </c>
      <c r="L216" s="69" t="str">
        <f t="shared" si="13"/>
        <v>x</v>
      </c>
      <c r="M216" s="84"/>
      <c r="N216" s="91">
        <v>0</v>
      </c>
      <c r="O216" s="80" t="e">
        <f>SUM(#REF!)</f>
        <v>#REF!</v>
      </c>
      <c r="P216" s="81" t="e">
        <f t="shared" si="15"/>
        <v>#REF!</v>
      </c>
      <c r="R216" s="86"/>
    </row>
    <row r="217" spans="1:18" ht="22.5">
      <c r="A217" s="94">
        <v>100868</v>
      </c>
      <c r="B217" s="126" t="s">
        <v>34</v>
      </c>
      <c r="C217" s="88" t="s">
        <v>343</v>
      </c>
      <c r="D217" s="83" t="s">
        <v>36</v>
      </c>
      <c r="E217" s="89">
        <v>16</v>
      </c>
      <c r="F217" s="89">
        <v>419.83</v>
      </c>
      <c r="G217" s="89">
        <v>6717.28</v>
      </c>
      <c r="H217" s="79"/>
      <c r="I217" s="98"/>
      <c r="J217" s="69" t="str">
        <f t="shared" si="14"/>
        <v>x</v>
      </c>
      <c r="K217" s="69" t="str">
        <f t="shared" si="12"/>
        <v>x</v>
      </c>
      <c r="L217" s="69" t="str">
        <f t="shared" si="13"/>
        <v>x</v>
      </c>
      <c r="M217" s="84"/>
      <c r="N217" s="91">
        <v>0</v>
      </c>
      <c r="O217" s="80" t="e">
        <f>SUM(#REF!)</f>
        <v>#REF!</v>
      </c>
      <c r="P217" s="81" t="e">
        <f t="shared" si="15"/>
        <v>#REF!</v>
      </c>
      <c r="R217" s="86"/>
    </row>
    <row r="218" spans="1:18" ht="12.75">
      <c r="A218" s="92" t="s">
        <v>344</v>
      </c>
      <c r="B218" s="126"/>
      <c r="C218" s="105" t="s">
        <v>345</v>
      </c>
      <c r="D218" s="83">
        <v>0</v>
      </c>
      <c r="E218" s="106">
        <v>0</v>
      </c>
      <c r="F218" s="106">
        <v>0</v>
      </c>
      <c r="G218" s="107">
        <v>0</v>
      </c>
      <c r="H218" s="79"/>
      <c r="I218" s="98" t="str">
        <f>IF(SUM(G219:G222)&gt;0,"xx","")</f>
        <v>xx</v>
      </c>
      <c r="J218" s="69" t="str">
        <f t="shared" si="14"/>
        <v>x</v>
      </c>
      <c r="K218" s="69" t="str">
        <f t="shared" si="12"/>
        <v>x</v>
      </c>
      <c r="L218" s="69" t="str">
        <f t="shared" si="13"/>
        <v>x</v>
      </c>
      <c r="M218" s="84"/>
      <c r="N218" s="99"/>
      <c r="O218" s="80" t="e">
        <f>SUM(#REF!)</f>
        <v>#REF!</v>
      </c>
      <c r="P218" s="81" t="e">
        <f t="shared" si="15"/>
        <v>#REF!</v>
      </c>
      <c r="R218" s="86"/>
    </row>
    <row r="219" spans="1:18" ht="22.5">
      <c r="A219" s="94">
        <v>94489</v>
      </c>
      <c r="B219" s="126" t="s">
        <v>34</v>
      </c>
      <c r="C219" s="88" t="s">
        <v>346</v>
      </c>
      <c r="D219" s="83" t="s">
        <v>36</v>
      </c>
      <c r="E219" s="89">
        <v>16</v>
      </c>
      <c r="F219" s="89">
        <v>38.92</v>
      </c>
      <c r="G219" s="89">
        <v>622.72</v>
      </c>
      <c r="H219" s="79"/>
      <c r="I219" s="98"/>
      <c r="J219" s="69" t="str">
        <f t="shared" si="14"/>
        <v>x</v>
      </c>
      <c r="K219" s="69" t="str">
        <f t="shared" si="12"/>
        <v>x</v>
      </c>
      <c r="L219" s="69" t="str">
        <f t="shared" si="13"/>
        <v>x</v>
      </c>
      <c r="M219" s="84"/>
      <c r="N219" s="91">
        <v>0</v>
      </c>
      <c r="O219" s="80" t="e">
        <f>SUM(#REF!)</f>
        <v>#REF!</v>
      </c>
      <c r="P219" s="81" t="e">
        <f t="shared" si="15"/>
        <v>#REF!</v>
      </c>
      <c r="R219" s="86"/>
    </row>
    <row r="220" spans="1:18" ht="22.5">
      <c r="A220" s="94">
        <v>94490</v>
      </c>
      <c r="B220" s="126" t="s">
        <v>34</v>
      </c>
      <c r="C220" s="88" t="s">
        <v>347</v>
      </c>
      <c r="D220" s="83" t="s">
        <v>36</v>
      </c>
      <c r="E220" s="89">
        <v>8</v>
      </c>
      <c r="F220" s="89">
        <v>57.15</v>
      </c>
      <c r="G220" s="89">
        <v>457.2</v>
      </c>
      <c r="H220" s="79"/>
      <c r="I220" s="90"/>
      <c r="J220" s="69" t="str">
        <f t="shared" si="14"/>
        <v>x</v>
      </c>
      <c r="K220" s="69" t="str">
        <f t="shared" si="12"/>
        <v>x</v>
      </c>
      <c r="L220" s="69" t="str">
        <f t="shared" si="13"/>
        <v>x</v>
      </c>
      <c r="M220" s="84"/>
      <c r="N220" s="91">
        <v>0</v>
      </c>
      <c r="O220" s="80" t="e">
        <f>SUM(#REF!)</f>
        <v>#REF!</v>
      </c>
      <c r="P220" s="81" t="e">
        <f t="shared" si="15"/>
        <v>#REF!</v>
      </c>
      <c r="R220" s="86"/>
    </row>
    <row r="221" spans="1:18" ht="12.75">
      <c r="A221" s="94">
        <v>94495</v>
      </c>
      <c r="B221" s="126" t="s">
        <v>34</v>
      </c>
      <c r="C221" s="88" t="s">
        <v>348</v>
      </c>
      <c r="D221" s="83" t="s">
        <v>36</v>
      </c>
      <c r="E221" s="89">
        <v>8</v>
      </c>
      <c r="F221" s="89">
        <v>80.2</v>
      </c>
      <c r="G221" s="89">
        <v>641.6</v>
      </c>
      <c r="H221" s="79"/>
      <c r="I221" s="98"/>
      <c r="J221" s="69" t="str">
        <f t="shared" si="14"/>
        <v>x</v>
      </c>
      <c r="K221" s="69" t="str">
        <f t="shared" si="12"/>
        <v>x</v>
      </c>
      <c r="L221" s="69" t="str">
        <f t="shared" si="13"/>
        <v>x</v>
      </c>
      <c r="M221" s="84"/>
      <c r="N221" s="91">
        <v>0</v>
      </c>
      <c r="O221" s="80" t="e">
        <f>SUM(#REF!)</f>
        <v>#REF!</v>
      </c>
      <c r="P221" s="81" t="e">
        <f t="shared" si="15"/>
        <v>#REF!</v>
      </c>
      <c r="R221" s="86"/>
    </row>
    <row r="222" spans="1:18" ht="22.5">
      <c r="A222" s="94">
        <v>89987</v>
      </c>
      <c r="B222" s="126" t="s">
        <v>34</v>
      </c>
      <c r="C222" s="88" t="s">
        <v>349</v>
      </c>
      <c r="D222" s="83" t="s">
        <v>36</v>
      </c>
      <c r="E222" s="89">
        <v>16</v>
      </c>
      <c r="F222" s="89">
        <v>123.14</v>
      </c>
      <c r="G222" s="89">
        <v>1970.24</v>
      </c>
      <c r="H222" s="79"/>
      <c r="I222" s="90"/>
      <c r="J222" s="69" t="str">
        <f t="shared" si="14"/>
        <v>x</v>
      </c>
      <c r="K222" s="69" t="str">
        <f t="shared" si="12"/>
        <v>x</v>
      </c>
      <c r="L222" s="69" t="str">
        <f t="shared" si="13"/>
        <v>x</v>
      </c>
      <c r="M222" s="84"/>
      <c r="N222" s="91">
        <v>0</v>
      </c>
      <c r="O222" s="80" t="e">
        <f>SUM(#REF!)</f>
        <v>#REF!</v>
      </c>
      <c r="P222" s="81" t="e">
        <f t="shared" si="15"/>
        <v>#REF!</v>
      </c>
      <c r="R222" s="86"/>
    </row>
    <row r="223" spans="1:18" ht="22.5">
      <c r="A223" s="94" t="s">
        <v>130</v>
      </c>
      <c r="B223" s="126"/>
      <c r="C223" s="105" t="s">
        <v>350</v>
      </c>
      <c r="D223" s="83">
        <v>0</v>
      </c>
      <c r="E223" s="106">
        <v>0</v>
      </c>
      <c r="F223" s="106">
        <v>0</v>
      </c>
      <c r="G223" s="107">
        <v>0</v>
      </c>
      <c r="H223" s="79"/>
      <c r="I223" s="98" t="str">
        <f>IF(SUM(G224:G224)&gt;0,"xx","")</f>
        <v>xx</v>
      </c>
      <c r="J223" s="69" t="str">
        <f t="shared" si="14"/>
        <v>x</v>
      </c>
      <c r="K223" s="69" t="str">
        <f t="shared" si="12"/>
        <v>x</v>
      </c>
      <c r="L223" s="69" t="str">
        <f t="shared" si="13"/>
        <v>x</v>
      </c>
      <c r="M223" s="84"/>
      <c r="N223" s="99"/>
      <c r="O223" s="80" t="e">
        <f>SUM(#REF!)</f>
        <v>#REF!</v>
      </c>
      <c r="P223" s="81" t="e">
        <f t="shared" si="15"/>
        <v>#REF!</v>
      </c>
      <c r="R223" s="86"/>
    </row>
    <row r="224" spans="1:18" ht="34.5" thickBot="1">
      <c r="A224" s="116">
        <v>1</v>
      </c>
      <c r="B224" s="128" t="s">
        <v>351</v>
      </c>
      <c r="C224" s="117" t="s">
        <v>352</v>
      </c>
      <c r="D224" s="118" t="s">
        <v>36</v>
      </c>
      <c r="E224" s="119">
        <v>4</v>
      </c>
      <c r="F224" s="119">
        <v>23.19</v>
      </c>
      <c r="G224" s="115">
        <v>92.76</v>
      </c>
      <c r="H224" s="79"/>
      <c r="I224" s="90"/>
      <c r="J224" s="69" t="str">
        <f t="shared" si="14"/>
        <v>x</v>
      </c>
      <c r="K224" s="69" t="str">
        <f t="shared" si="12"/>
        <v>x</v>
      </c>
      <c r="L224" s="69" t="str">
        <f t="shared" si="13"/>
        <v>x</v>
      </c>
      <c r="M224" s="84"/>
      <c r="N224" s="91"/>
      <c r="O224" s="80" t="e">
        <f>SUM(#REF!)</f>
        <v>#REF!</v>
      </c>
      <c r="P224" s="81" t="e">
        <f t="shared" si="15"/>
        <v>#REF!</v>
      </c>
      <c r="R224" s="86"/>
    </row>
    <row r="225" spans="1:18" ht="13.5" thickBot="1">
      <c r="A225" s="60" t="s">
        <v>353</v>
      </c>
      <c r="B225" s="61"/>
      <c r="C225" s="62" t="s">
        <v>354</v>
      </c>
      <c r="D225" s="63">
        <v>0</v>
      </c>
      <c r="E225" s="64">
        <v>0</v>
      </c>
      <c r="F225" s="64">
        <v>0</v>
      </c>
      <c r="G225" s="65">
        <v>0</v>
      </c>
      <c r="H225" s="66">
        <v>292216.21000000002</v>
      </c>
      <c r="I225" s="98" t="str">
        <f>IF(H225&gt;0,"X","")</f>
        <v>X</v>
      </c>
      <c r="J225" s="69" t="str">
        <f t="shared" si="14"/>
        <v>x</v>
      </c>
      <c r="K225" s="69" t="str">
        <f t="shared" si="12"/>
        <v>x</v>
      </c>
      <c r="L225" s="69" t="str">
        <f t="shared" si="13"/>
        <v>x</v>
      </c>
      <c r="M225" s="84"/>
      <c r="N225" s="99"/>
      <c r="O225" s="80" t="e">
        <f>SUM(#REF!)</f>
        <v>#REF!</v>
      </c>
      <c r="P225" s="81" t="e">
        <f t="shared" si="15"/>
        <v>#REF!</v>
      </c>
      <c r="R225" s="86"/>
    </row>
    <row r="226" spans="1:18" ht="12.75">
      <c r="A226" s="120" t="s">
        <v>355</v>
      </c>
      <c r="B226" s="126"/>
      <c r="C226" s="121" t="s">
        <v>356</v>
      </c>
      <c r="D226" s="112">
        <v>0</v>
      </c>
      <c r="E226" s="106">
        <v>0</v>
      </c>
      <c r="F226" s="106">
        <v>0</v>
      </c>
      <c r="G226" s="107">
        <v>0</v>
      </c>
      <c r="H226" s="79"/>
      <c r="I226" s="98" t="str">
        <f>IF(SUM(G227:G233)&gt;0,"xx","")</f>
        <v>xx</v>
      </c>
      <c r="J226" s="69" t="str">
        <f t="shared" si="14"/>
        <v>x</v>
      </c>
      <c r="K226" s="69" t="str">
        <f t="shared" si="12"/>
        <v>x</v>
      </c>
      <c r="L226" s="69" t="str">
        <f t="shared" si="13"/>
        <v>x</v>
      </c>
      <c r="M226" s="84"/>
      <c r="N226" s="99"/>
      <c r="O226" s="80" t="e">
        <f>SUM(#REF!)</f>
        <v>#REF!</v>
      </c>
      <c r="P226" s="81" t="e">
        <f t="shared" si="15"/>
        <v>#REF!</v>
      </c>
      <c r="R226" s="86"/>
    </row>
    <row r="227" spans="1:18" ht="12.75">
      <c r="A227" s="92" t="s">
        <v>357</v>
      </c>
      <c r="B227" s="126"/>
      <c r="C227" s="105" t="s">
        <v>358</v>
      </c>
      <c r="D227" s="83">
        <v>0</v>
      </c>
      <c r="E227" s="106">
        <v>0</v>
      </c>
      <c r="F227" s="106">
        <v>0</v>
      </c>
      <c r="G227" s="107">
        <v>0</v>
      </c>
      <c r="H227" s="79"/>
      <c r="I227" s="98" t="str">
        <f>IF(SUM(G228:G229)&gt;0,"xx","")</f>
        <v>xx</v>
      </c>
      <c r="J227" s="69" t="str">
        <f t="shared" si="14"/>
        <v>x</v>
      </c>
      <c r="K227" s="69" t="str">
        <f t="shared" si="12"/>
        <v>x</v>
      </c>
      <c r="L227" s="69" t="str">
        <f t="shared" si="13"/>
        <v>x</v>
      </c>
      <c r="M227" s="84"/>
      <c r="N227" s="99"/>
      <c r="O227" s="80" t="e">
        <f>SUM(#REF!)</f>
        <v>#REF!</v>
      </c>
      <c r="P227" s="81" t="e">
        <f t="shared" si="15"/>
        <v>#REF!</v>
      </c>
      <c r="R227" s="86"/>
    </row>
    <row r="228" spans="1:18" ht="22.5">
      <c r="A228" s="94">
        <v>87879</v>
      </c>
      <c r="B228" s="126" t="s">
        <v>34</v>
      </c>
      <c r="C228" s="88" t="s">
        <v>359</v>
      </c>
      <c r="D228" s="83" t="s">
        <v>44</v>
      </c>
      <c r="E228" s="89">
        <v>1334.4</v>
      </c>
      <c r="F228" s="89">
        <v>5.72</v>
      </c>
      <c r="G228" s="89">
        <v>7632.77</v>
      </c>
      <c r="H228" s="79"/>
      <c r="I228" s="90"/>
      <c r="J228" s="69" t="str">
        <f t="shared" si="14"/>
        <v>x</v>
      </c>
      <c r="K228" s="69" t="str">
        <f t="shared" si="12"/>
        <v>x</v>
      </c>
      <c r="L228" s="69" t="str">
        <f t="shared" si="13"/>
        <v>x</v>
      </c>
      <c r="M228" s="84"/>
      <c r="N228" s="91">
        <v>0</v>
      </c>
      <c r="O228" s="80" t="e">
        <f>SUM(#REF!)</f>
        <v>#REF!</v>
      </c>
      <c r="P228" s="81" t="e">
        <f t="shared" si="15"/>
        <v>#REF!</v>
      </c>
      <c r="R228" s="86"/>
    </row>
    <row r="229" spans="1:18" ht="33.75">
      <c r="A229" s="94">
        <v>87882</v>
      </c>
      <c r="B229" s="126" t="s">
        <v>34</v>
      </c>
      <c r="C229" s="88" t="s">
        <v>360</v>
      </c>
      <c r="D229" s="83" t="s">
        <v>44</v>
      </c>
      <c r="E229" s="89">
        <v>24</v>
      </c>
      <c r="F229" s="89">
        <v>8.4600000000000009</v>
      </c>
      <c r="G229" s="89">
        <v>203.04</v>
      </c>
      <c r="H229" s="79"/>
      <c r="I229" s="90"/>
      <c r="J229" s="69" t="str">
        <f t="shared" si="14"/>
        <v>x</v>
      </c>
      <c r="K229" s="69" t="str">
        <f t="shared" si="12"/>
        <v>x</v>
      </c>
      <c r="L229" s="69" t="str">
        <f t="shared" si="13"/>
        <v>x</v>
      </c>
      <c r="M229" s="84"/>
      <c r="N229" s="91">
        <v>0</v>
      </c>
      <c r="O229" s="80" t="e">
        <f>SUM(#REF!)</f>
        <v>#REF!</v>
      </c>
      <c r="P229" s="81" t="e">
        <f t="shared" si="15"/>
        <v>#REF!</v>
      </c>
      <c r="R229" s="86"/>
    </row>
    <row r="230" spans="1:18" ht="12.75">
      <c r="A230" s="92" t="s">
        <v>361</v>
      </c>
      <c r="B230" s="126"/>
      <c r="C230" s="105" t="s">
        <v>362</v>
      </c>
      <c r="D230" s="83">
        <v>0</v>
      </c>
      <c r="E230" s="106">
        <v>0</v>
      </c>
      <c r="F230" s="106">
        <v>0</v>
      </c>
      <c r="G230" s="107">
        <v>0</v>
      </c>
      <c r="H230" s="79"/>
      <c r="I230" s="98" t="str">
        <f>IF(SUM(G231:G231)&gt;0,"xx","")</f>
        <v>xx</v>
      </c>
      <c r="J230" s="69" t="str">
        <f t="shared" si="14"/>
        <v>x</v>
      </c>
      <c r="K230" s="69" t="str">
        <f t="shared" si="12"/>
        <v>x</v>
      </c>
      <c r="L230" s="69" t="str">
        <f t="shared" si="13"/>
        <v>x</v>
      </c>
      <c r="M230" s="84"/>
      <c r="N230" s="99"/>
      <c r="O230" s="80" t="e">
        <f>SUM(#REF!)</f>
        <v>#REF!</v>
      </c>
      <c r="P230" s="81" t="e">
        <f t="shared" si="15"/>
        <v>#REF!</v>
      </c>
      <c r="R230" s="86"/>
    </row>
    <row r="231" spans="1:18" ht="33.75">
      <c r="A231" s="94">
        <v>87527</v>
      </c>
      <c r="B231" s="126" t="s">
        <v>34</v>
      </c>
      <c r="C231" s="88" t="s">
        <v>363</v>
      </c>
      <c r="D231" s="83" t="s">
        <v>44</v>
      </c>
      <c r="E231" s="89">
        <v>155.91999999999999</v>
      </c>
      <c r="F231" s="89">
        <v>52.65</v>
      </c>
      <c r="G231" s="89">
        <v>8209.19</v>
      </c>
      <c r="H231" s="79"/>
      <c r="I231" s="98"/>
      <c r="J231" s="69" t="str">
        <f t="shared" si="14"/>
        <v>x</v>
      </c>
      <c r="K231" s="69" t="str">
        <f t="shared" si="12"/>
        <v>x</v>
      </c>
      <c r="L231" s="69" t="str">
        <f t="shared" si="13"/>
        <v>x</v>
      </c>
      <c r="M231" s="84"/>
      <c r="N231" s="91">
        <v>0</v>
      </c>
      <c r="O231" s="80" t="e">
        <f>SUM(#REF!)</f>
        <v>#REF!</v>
      </c>
      <c r="P231" s="81" t="e">
        <f t="shared" si="15"/>
        <v>#REF!</v>
      </c>
      <c r="R231" s="86"/>
    </row>
    <row r="232" spans="1:18" ht="12.75">
      <c r="A232" s="92" t="s">
        <v>364</v>
      </c>
      <c r="B232" s="126"/>
      <c r="C232" s="105" t="s">
        <v>365</v>
      </c>
      <c r="D232" s="83">
        <v>0</v>
      </c>
      <c r="E232" s="106">
        <v>0</v>
      </c>
      <c r="F232" s="106">
        <v>0</v>
      </c>
      <c r="G232" s="107">
        <v>0</v>
      </c>
      <c r="H232" s="79"/>
      <c r="I232" s="98" t="str">
        <f>IF(SUM(G233:G233)&gt;0,"xx","")</f>
        <v>xx</v>
      </c>
      <c r="J232" s="69" t="str">
        <f t="shared" si="14"/>
        <v>x</v>
      </c>
      <c r="K232" s="69" t="str">
        <f t="shared" si="12"/>
        <v>x</v>
      </c>
      <c r="L232" s="69" t="str">
        <f t="shared" si="13"/>
        <v>x</v>
      </c>
      <c r="M232" s="84"/>
      <c r="N232" s="99"/>
      <c r="O232" s="80" t="e">
        <f>SUM(#REF!)</f>
        <v>#REF!</v>
      </c>
      <c r="P232" s="81" t="e">
        <f t="shared" si="15"/>
        <v>#REF!</v>
      </c>
      <c r="R232" s="86"/>
    </row>
    <row r="233" spans="1:18" ht="33.75">
      <c r="A233" s="94">
        <v>87268</v>
      </c>
      <c r="B233" s="126" t="s">
        <v>34</v>
      </c>
      <c r="C233" s="88" t="s">
        <v>366</v>
      </c>
      <c r="D233" s="83" t="s">
        <v>44</v>
      </c>
      <c r="E233" s="89">
        <v>155.91999999999999</v>
      </c>
      <c r="F233" s="89">
        <v>87.16</v>
      </c>
      <c r="G233" s="89">
        <v>13589.99</v>
      </c>
      <c r="H233" s="79"/>
      <c r="I233" s="90"/>
      <c r="J233" s="69" t="str">
        <f t="shared" si="14"/>
        <v>x</v>
      </c>
      <c r="K233" s="69" t="str">
        <f t="shared" si="12"/>
        <v>x</v>
      </c>
      <c r="L233" s="69" t="str">
        <f t="shared" si="13"/>
        <v>x</v>
      </c>
      <c r="M233" s="84"/>
      <c r="N233" s="91">
        <v>0</v>
      </c>
      <c r="O233" s="80" t="e">
        <f>SUM(#REF!)</f>
        <v>#REF!</v>
      </c>
      <c r="P233" s="81" t="e">
        <f t="shared" si="15"/>
        <v>#REF!</v>
      </c>
      <c r="R233" s="86"/>
    </row>
    <row r="234" spans="1:18" ht="12.75">
      <c r="A234" s="92" t="s">
        <v>367</v>
      </c>
      <c r="B234" s="126"/>
      <c r="C234" s="105" t="s">
        <v>368</v>
      </c>
      <c r="D234" s="83">
        <v>0</v>
      </c>
      <c r="E234" s="106">
        <v>0</v>
      </c>
      <c r="F234" s="106">
        <v>0</v>
      </c>
      <c r="G234" s="107">
        <v>0</v>
      </c>
      <c r="H234" s="79"/>
      <c r="I234" s="98" t="str">
        <f>IF(SUM(G235:G241)&gt;0,"xx","")</f>
        <v>xx</v>
      </c>
      <c r="J234" s="69" t="str">
        <f t="shared" si="14"/>
        <v>x</v>
      </c>
      <c r="K234" s="69" t="str">
        <f t="shared" ref="K234:K270" si="16">IF(I234="X","x",IF(I234="xx","x",IF(G234&gt;0,"x","")))</f>
        <v>x</v>
      </c>
      <c r="L234" s="69" t="str">
        <f t="shared" si="13"/>
        <v>x</v>
      </c>
      <c r="M234" s="84"/>
      <c r="N234" s="99"/>
      <c r="O234" s="80" t="e">
        <f>SUM(#REF!)</f>
        <v>#REF!</v>
      </c>
      <c r="P234" s="81" t="e">
        <f t="shared" si="15"/>
        <v>#REF!</v>
      </c>
      <c r="R234" s="86"/>
    </row>
    <row r="235" spans="1:18" ht="12.75">
      <c r="A235" s="92" t="s">
        <v>369</v>
      </c>
      <c r="B235" s="126"/>
      <c r="C235" s="105" t="s">
        <v>370</v>
      </c>
      <c r="D235" s="83">
        <v>0</v>
      </c>
      <c r="E235" s="106">
        <v>0</v>
      </c>
      <c r="F235" s="106">
        <v>0</v>
      </c>
      <c r="G235" s="107">
        <v>0</v>
      </c>
      <c r="H235" s="79"/>
      <c r="I235" s="98" t="str">
        <f>IF(SUM(G236:G236)&gt;0,"xx","")</f>
        <v>xx</v>
      </c>
      <c r="J235" s="69" t="str">
        <f t="shared" si="14"/>
        <v>x</v>
      </c>
      <c r="K235" s="69" t="str">
        <f t="shared" si="16"/>
        <v>x</v>
      </c>
      <c r="L235" s="69" t="str">
        <f t="shared" si="13"/>
        <v>x</v>
      </c>
      <c r="M235" s="84"/>
      <c r="N235" s="99"/>
      <c r="O235" s="80" t="e">
        <f>SUM(#REF!)</f>
        <v>#REF!</v>
      </c>
      <c r="P235" s="81" t="e">
        <f t="shared" si="15"/>
        <v>#REF!</v>
      </c>
      <c r="R235" s="86"/>
    </row>
    <row r="236" spans="1:18" ht="12.75">
      <c r="A236" s="94">
        <v>98557</v>
      </c>
      <c r="B236" s="126" t="s">
        <v>34</v>
      </c>
      <c r="C236" s="88" t="s">
        <v>371</v>
      </c>
      <c r="D236" s="83" t="s">
        <v>44</v>
      </c>
      <c r="E236" s="89">
        <v>436.94</v>
      </c>
      <c r="F236" s="89">
        <v>57.5</v>
      </c>
      <c r="G236" s="89">
        <v>25124.05</v>
      </c>
      <c r="H236" s="79"/>
      <c r="I236" s="90"/>
      <c r="J236" s="69" t="str">
        <f t="shared" si="14"/>
        <v>x</v>
      </c>
      <c r="K236" s="69" t="str">
        <f t="shared" si="16"/>
        <v>x</v>
      </c>
      <c r="L236" s="69" t="str">
        <f t="shared" si="13"/>
        <v>x</v>
      </c>
      <c r="M236" s="84"/>
      <c r="N236" s="91">
        <v>0</v>
      </c>
      <c r="O236" s="80" t="e">
        <f>SUM(#REF!)</f>
        <v>#REF!</v>
      </c>
      <c r="P236" s="81" t="e">
        <f t="shared" si="15"/>
        <v>#REF!</v>
      </c>
      <c r="R236" s="86"/>
    </row>
    <row r="237" spans="1:18" ht="12.75">
      <c r="A237" s="92" t="s">
        <v>372</v>
      </c>
      <c r="B237" s="126"/>
      <c r="C237" s="105" t="s">
        <v>373</v>
      </c>
      <c r="D237" s="83">
        <v>0</v>
      </c>
      <c r="E237" s="106">
        <v>0</v>
      </c>
      <c r="F237" s="106">
        <v>0</v>
      </c>
      <c r="G237" s="107">
        <v>0</v>
      </c>
      <c r="H237" s="79"/>
      <c r="I237" s="98" t="str">
        <f>IF(SUM(G238:G239)&gt;0,"xx","")</f>
        <v>xx</v>
      </c>
      <c r="J237" s="69" t="str">
        <f t="shared" si="14"/>
        <v>x</v>
      </c>
      <c r="K237" s="69" t="str">
        <f t="shared" si="16"/>
        <v>x</v>
      </c>
      <c r="L237" s="69" t="str">
        <f t="shared" si="13"/>
        <v>x</v>
      </c>
      <c r="M237" s="84"/>
      <c r="N237" s="99"/>
      <c r="O237" s="80" t="e">
        <f>SUM(#REF!)</f>
        <v>#REF!</v>
      </c>
      <c r="P237" s="81" t="e">
        <f t="shared" si="15"/>
        <v>#REF!</v>
      </c>
      <c r="R237" s="86"/>
    </row>
    <row r="238" spans="1:18" ht="22.5">
      <c r="A238" s="94">
        <v>98555</v>
      </c>
      <c r="B238" s="126" t="s">
        <v>34</v>
      </c>
      <c r="C238" s="88" t="s">
        <v>374</v>
      </c>
      <c r="D238" s="83" t="s">
        <v>44</v>
      </c>
      <c r="E238" s="89">
        <v>101.94</v>
      </c>
      <c r="F238" s="89">
        <v>37.83</v>
      </c>
      <c r="G238" s="89">
        <v>3856.39</v>
      </c>
      <c r="H238" s="79"/>
      <c r="I238" s="90"/>
      <c r="J238" s="69" t="str">
        <f t="shared" si="14"/>
        <v>x</v>
      </c>
      <c r="K238" s="69" t="str">
        <f t="shared" si="16"/>
        <v>x</v>
      </c>
      <c r="L238" s="69" t="str">
        <f t="shared" si="13"/>
        <v>x</v>
      </c>
      <c r="M238" s="84"/>
      <c r="N238" s="91">
        <v>0</v>
      </c>
      <c r="O238" s="80" t="e">
        <f>SUM(#REF!)</f>
        <v>#REF!</v>
      </c>
      <c r="P238" s="81" t="e">
        <f t="shared" si="15"/>
        <v>#REF!</v>
      </c>
      <c r="R238" s="86"/>
    </row>
    <row r="239" spans="1:18" ht="22.5">
      <c r="A239" s="94">
        <v>98558</v>
      </c>
      <c r="B239" s="126" t="s">
        <v>34</v>
      </c>
      <c r="C239" s="88" t="s">
        <v>375</v>
      </c>
      <c r="D239" s="83" t="s">
        <v>36</v>
      </c>
      <c r="E239" s="89">
        <v>8</v>
      </c>
      <c r="F239" s="89">
        <v>10.73</v>
      </c>
      <c r="G239" s="89">
        <v>85.84</v>
      </c>
      <c r="H239" s="79"/>
      <c r="I239" s="90"/>
      <c r="J239" s="69" t="str">
        <f t="shared" si="14"/>
        <v>x</v>
      </c>
      <c r="K239" s="69" t="str">
        <f t="shared" si="16"/>
        <v>x</v>
      </c>
      <c r="L239" s="69" t="str">
        <f t="shared" si="13"/>
        <v>x</v>
      </c>
      <c r="M239" s="84"/>
      <c r="N239" s="91">
        <v>0</v>
      </c>
      <c r="O239" s="80" t="e">
        <f>SUM(#REF!)</f>
        <v>#REF!</v>
      </c>
      <c r="P239" s="81" t="e">
        <f t="shared" si="15"/>
        <v>#REF!</v>
      </c>
      <c r="R239" s="86"/>
    </row>
    <row r="240" spans="1:18" ht="12.75">
      <c r="A240" s="92" t="s">
        <v>376</v>
      </c>
      <c r="B240" s="126"/>
      <c r="C240" s="105" t="s">
        <v>377</v>
      </c>
      <c r="D240" s="83">
        <v>0</v>
      </c>
      <c r="E240" s="106">
        <v>0</v>
      </c>
      <c r="F240" s="106">
        <v>0</v>
      </c>
      <c r="G240" s="107">
        <v>0</v>
      </c>
      <c r="H240" s="79"/>
      <c r="I240" s="98" t="str">
        <f>IF(SUM(G241:G241)&gt;0,"xx","")</f>
        <v>xx</v>
      </c>
      <c r="J240" s="69" t="str">
        <f t="shared" si="14"/>
        <v>x</v>
      </c>
      <c r="K240" s="69" t="str">
        <f t="shared" si="16"/>
        <v>x</v>
      </c>
      <c r="L240" s="69" t="str">
        <f t="shared" si="13"/>
        <v>x</v>
      </c>
      <c r="M240" s="84"/>
      <c r="N240" s="99"/>
      <c r="O240" s="80" t="e">
        <f>SUM(#REF!)</f>
        <v>#REF!</v>
      </c>
      <c r="P240" s="81" t="e">
        <f t="shared" si="15"/>
        <v>#REF!</v>
      </c>
      <c r="R240" s="86"/>
    </row>
    <row r="241" spans="1:18" ht="22.5">
      <c r="A241" s="94">
        <v>101965</v>
      </c>
      <c r="B241" s="126" t="s">
        <v>34</v>
      </c>
      <c r="C241" s="88" t="s">
        <v>378</v>
      </c>
      <c r="D241" s="83" t="s">
        <v>38</v>
      </c>
      <c r="E241" s="89">
        <v>26.4</v>
      </c>
      <c r="F241" s="89">
        <v>197.38</v>
      </c>
      <c r="G241" s="115">
        <v>5210.83</v>
      </c>
      <c r="H241" s="79"/>
      <c r="I241" s="90"/>
      <c r="J241" s="69" t="str">
        <f t="shared" si="14"/>
        <v>x</v>
      </c>
      <c r="K241" s="69" t="str">
        <f t="shared" si="16"/>
        <v>x</v>
      </c>
      <c r="L241" s="69" t="str">
        <f t="shared" si="13"/>
        <v>x</v>
      </c>
      <c r="M241" s="84"/>
      <c r="N241" s="91">
        <v>0</v>
      </c>
      <c r="O241" s="80" t="e">
        <f>SUM(#REF!)</f>
        <v>#REF!</v>
      </c>
      <c r="P241" s="81" t="e">
        <f t="shared" si="15"/>
        <v>#REF!</v>
      </c>
      <c r="R241" s="86"/>
    </row>
    <row r="242" spans="1:18" ht="12.75">
      <c r="A242" s="92" t="s">
        <v>379</v>
      </c>
      <c r="B242" s="126"/>
      <c r="C242" s="105" t="s">
        <v>380</v>
      </c>
      <c r="D242" s="112">
        <v>0</v>
      </c>
      <c r="E242" s="106">
        <v>0</v>
      </c>
      <c r="F242" s="106">
        <v>0</v>
      </c>
      <c r="G242" s="107">
        <v>0</v>
      </c>
      <c r="H242" s="79"/>
      <c r="I242" s="98" t="str">
        <f>IF(SUM(G243:G250)&gt;0,"xx","")</f>
        <v>xx</v>
      </c>
      <c r="J242" s="69" t="str">
        <f t="shared" si="14"/>
        <v>x</v>
      </c>
      <c r="K242" s="69" t="str">
        <f t="shared" si="16"/>
        <v>x</v>
      </c>
      <c r="L242" s="69" t="str">
        <f t="shared" si="13"/>
        <v>x</v>
      </c>
      <c r="M242" s="84"/>
      <c r="N242" s="99"/>
      <c r="O242" s="80" t="e">
        <f>SUM(#REF!)</f>
        <v>#REF!</v>
      </c>
      <c r="P242" s="81" t="e">
        <f t="shared" si="15"/>
        <v>#REF!</v>
      </c>
      <c r="R242" s="86"/>
    </row>
    <row r="243" spans="1:18" ht="12.75">
      <c r="A243" s="92" t="s">
        <v>381</v>
      </c>
      <c r="B243" s="126"/>
      <c r="C243" s="105" t="s">
        <v>382</v>
      </c>
      <c r="D243" s="83">
        <v>0</v>
      </c>
      <c r="E243" s="106">
        <v>0</v>
      </c>
      <c r="F243" s="106">
        <v>0</v>
      </c>
      <c r="G243" s="107">
        <v>0</v>
      </c>
      <c r="H243" s="79"/>
      <c r="I243" s="98" t="str">
        <f>IF(SUM(G244:G244)&gt;0,"xx","")</f>
        <v>xx</v>
      </c>
      <c r="J243" s="69" t="str">
        <f t="shared" si="14"/>
        <v>x</v>
      </c>
      <c r="K243" s="69" t="str">
        <f t="shared" si="16"/>
        <v>x</v>
      </c>
      <c r="L243" s="69" t="str">
        <f t="shared" si="13"/>
        <v>x</v>
      </c>
      <c r="M243" s="84"/>
      <c r="N243" s="99"/>
      <c r="O243" s="80" t="e">
        <f>SUM(#REF!)</f>
        <v>#REF!</v>
      </c>
      <c r="P243" s="81" t="e">
        <f t="shared" si="15"/>
        <v>#REF!</v>
      </c>
      <c r="R243" s="86"/>
    </row>
    <row r="244" spans="1:18" ht="22.5">
      <c r="A244" s="94">
        <v>87249</v>
      </c>
      <c r="B244" s="126" t="s">
        <v>34</v>
      </c>
      <c r="C244" s="88" t="s">
        <v>383</v>
      </c>
      <c r="D244" s="83" t="s">
        <v>44</v>
      </c>
      <c r="E244" s="89">
        <v>24</v>
      </c>
      <c r="F244" s="89">
        <v>92.74</v>
      </c>
      <c r="G244" s="115">
        <v>2225.7600000000002</v>
      </c>
      <c r="H244" s="79"/>
      <c r="I244" s="90"/>
      <c r="J244" s="69" t="str">
        <f t="shared" si="14"/>
        <v>x</v>
      </c>
      <c r="K244" s="69" t="str">
        <f t="shared" si="16"/>
        <v>x</v>
      </c>
      <c r="L244" s="69" t="str">
        <f t="shared" si="13"/>
        <v>x</v>
      </c>
      <c r="M244" s="84"/>
      <c r="N244" s="91">
        <v>0</v>
      </c>
      <c r="O244" s="80" t="e">
        <f>SUM(#REF!)</f>
        <v>#REF!</v>
      </c>
      <c r="P244" s="81" t="e">
        <f t="shared" si="15"/>
        <v>#REF!</v>
      </c>
      <c r="R244" s="86"/>
    </row>
    <row r="245" spans="1:18" ht="12.75">
      <c r="A245" s="92" t="s">
        <v>384</v>
      </c>
      <c r="B245" s="126"/>
      <c r="C245" s="131" t="s">
        <v>385</v>
      </c>
      <c r="D245" s="83">
        <v>0</v>
      </c>
      <c r="E245" s="106">
        <v>0</v>
      </c>
      <c r="F245" s="106">
        <v>0</v>
      </c>
      <c r="G245" s="107">
        <v>0</v>
      </c>
      <c r="H245" s="79"/>
      <c r="I245" s="98" t="str">
        <f>IF(SUM(G246:G248)&gt;0,"xx","")</f>
        <v>xx</v>
      </c>
      <c r="J245" s="69" t="str">
        <f t="shared" si="14"/>
        <v>x</v>
      </c>
      <c r="K245" s="69" t="str">
        <f t="shared" si="16"/>
        <v>x</v>
      </c>
      <c r="L245" s="69" t="str">
        <f t="shared" si="13"/>
        <v>x</v>
      </c>
      <c r="M245" s="84"/>
      <c r="N245" s="99"/>
      <c r="O245" s="80" t="e">
        <f>SUM(#REF!)</f>
        <v>#REF!</v>
      </c>
      <c r="P245" s="81" t="e">
        <f t="shared" si="15"/>
        <v>#REF!</v>
      </c>
      <c r="R245" s="86"/>
    </row>
    <row r="246" spans="1:18" ht="22.5">
      <c r="A246" s="94">
        <v>97097</v>
      </c>
      <c r="B246" s="126" t="s">
        <v>34</v>
      </c>
      <c r="C246" s="88" t="s">
        <v>386</v>
      </c>
      <c r="D246" s="83" t="s">
        <v>44</v>
      </c>
      <c r="E246" s="89">
        <v>876.32</v>
      </c>
      <c r="F246" s="89">
        <v>46.44</v>
      </c>
      <c r="G246" s="115">
        <v>40696.300000000003</v>
      </c>
      <c r="H246" s="79"/>
      <c r="I246" s="90"/>
      <c r="J246" s="69" t="str">
        <f t="shared" si="14"/>
        <v>x</v>
      </c>
      <c r="K246" s="69" t="str">
        <f t="shared" si="16"/>
        <v>x</v>
      </c>
      <c r="L246" s="69" t="str">
        <f t="shared" si="13"/>
        <v>x</v>
      </c>
      <c r="M246" s="84"/>
      <c r="N246" s="91">
        <v>0</v>
      </c>
      <c r="O246" s="80" t="e">
        <f>SUM(#REF!)</f>
        <v>#REF!</v>
      </c>
      <c r="P246" s="81" t="e">
        <f t="shared" si="15"/>
        <v>#REF!</v>
      </c>
      <c r="R246" s="86"/>
    </row>
    <row r="247" spans="1:18" ht="12.75">
      <c r="A247" s="94">
        <v>101747</v>
      </c>
      <c r="B247" s="126" t="s">
        <v>34</v>
      </c>
      <c r="C247" s="88" t="s">
        <v>387</v>
      </c>
      <c r="D247" s="83" t="s">
        <v>44</v>
      </c>
      <c r="E247" s="89">
        <v>24</v>
      </c>
      <c r="F247" s="89">
        <v>90.39</v>
      </c>
      <c r="G247" s="115">
        <v>2169.36</v>
      </c>
      <c r="H247" s="79"/>
      <c r="I247" s="90"/>
      <c r="J247" s="69" t="str">
        <f t="shared" si="14"/>
        <v>x</v>
      </c>
      <c r="K247" s="69" t="str">
        <f t="shared" si="16"/>
        <v>x</v>
      </c>
      <c r="L247" s="69" t="str">
        <f t="shared" si="13"/>
        <v>x</v>
      </c>
      <c r="M247" s="84"/>
      <c r="N247" s="91">
        <v>0</v>
      </c>
      <c r="O247" s="80" t="e">
        <f>SUM(#REF!)</f>
        <v>#REF!</v>
      </c>
      <c r="P247" s="81" t="e">
        <f t="shared" si="15"/>
        <v>#REF!</v>
      </c>
      <c r="R247" s="86"/>
    </row>
    <row r="248" spans="1:18" ht="22.5">
      <c r="A248" s="94">
        <v>103913</v>
      </c>
      <c r="B248" s="126" t="s">
        <v>34</v>
      </c>
      <c r="C248" s="88" t="s">
        <v>388</v>
      </c>
      <c r="D248" s="83" t="s">
        <v>44</v>
      </c>
      <c r="E248" s="89">
        <v>876.32</v>
      </c>
      <c r="F248" s="89">
        <v>152.84</v>
      </c>
      <c r="G248" s="115">
        <v>133936.75</v>
      </c>
      <c r="H248" s="79"/>
      <c r="I248" s="90"/>
      <c r="J248" s="69" t="str">
        <f t="shared" si="14"/>
        <v>x</v>
      </c>
      <c r="K248" s="69" t="str">
        <f t="shared" si="16"/>
        <v>x</v>
      </c>
      <c r="L248" s="69" t="str">
        <f t="shared" si="13"/>
        <v>x</v>
      </c>
      <c r="M248" s="84"/>
      <c r="N248" s="91">
        <v>0</v>
      </c>
      <c r="O248" s="80" t="e">
        <f>SUM(#REF!)</f>
        <v>#REF!</v>
      </c>
      <c r="P248" s="81" t="e">
        <f t="shared" si="15"/>
        <v>#REF!</v>
      </c>
      <c r="R248" s="86"/>
    </row>
    <row r="249" spans="1:18" ht="12.75">
      <c r="A249" s="92" t="s">
        <v>389</v>
      </c>
      <c r="B249" s="126"/>
      <c r="C249" s="105" t="s">
        <v>390</v>
      </c>
      <c r="D249" s="83">
        <v>0</v>
      </c>
      <c r="E249" s="106">
        <v>0</v>
      </c>
      <c r="F249" s="106">
        <v>0</v>
      </c>
      <c r="G249" s="107">
        <v>0</v>
      </c>
      <c r="H249" s="79"/>
      <c r="I249" s="98" t="str">
        <f>IF(SUM(G250:G250)&gt;0,"xx","")</f>
        <v>xx</v>
      </c>
      <c r="J249" s="69" t="str">
        <f t="shared" si="14"/>
        <v>x</v>
      </c>
      <c r="K249" s="69" t="str">
        <f t="shared" si="16"/>
        <v>x</v>
      </c>
      <c r="L249" s="69" t="str">
        <f t="shared" si="13"/>
        <v>x</v>
      </c>
      <c r="M249" s="84"/>
      <c r="N249" s="99"/>
      <c r="O249" s="80" t="e">
        <f>SUM(#REF!)</f>
        <v>#REF!</v>
      </c>
      <c r="P249" s="81" t="e">
        <f t="shared" si="15"/>
        <v>#REF!</v>
      </c>
      <c r="R249" s="86"/>
    </row>
    <row r="250" spans="1:18" ht="12.75">
      <c r="A250" s="94">
        <v>98689</v>
      </c>
      <c r="B250" s="126" t="s">
        <v>34</v>
      </c>
      <c r="C250" s="88" t="s">
        <v>391</v>
      </c>
      <c r="D250" s="83" t="s">
        <v>38</v>
      </c>
      <c r="E250" s="89">
        <v>7.2</v>
      </c>
      <c r="F250" s="89">
        <v>143.88999999999999</v>
      </c>
      <c r="G250" s="115">
        <v>1036.01</v>
      </c>
      <c r="H250" s="79"/>
      <c r="I250" s="90"/>
      <c r="J250" s="69" t="str">
        <f t="shared" si="14"/>
        <v>x</v>
      </c>
      <c r="K250" s="69" t="str">
        <f t="shared" si="16"/>
        <v>x</v>
      </c>
      <c r="L250" s="69" t="str">
        <f t="shared" si="13"/>
        <v>x</v>
      </c>
      <c r="M250" s="84"/>
      <c r="N250" s="91">
        <v>0</v>
      </c>
      <c r="O250" s="80" t="e">
        <f>SUM(#REF!)</f>
        <v>#REF!</v>
      </c>
      <c r="P250" s="81" t="e">
        <f t="shared" si="15"/>
        <v>#REF!</v>
      </c>
      <c r="R250" s="86"/>
    </row>
    <row r="251" spans="1:18" ht="12.75">
      <c r="A251" s="92" t="s">
        <v>392</v>
      </c>
      <c r="B251" s="126"/>
      <c r="C251" s="105" t="s">
        <v>393</v>
      </c>
      <c r="D251" s="83">
        <v>0</v>
      </c>
      <c r="E251" s="106">
        <v>0</v>
      </c>
      <c r="F251" s="106">
        <v>0</v>
      </c>
      <c r="G251" s="107">
        <v>0</v>
      </c>
      <c r="H251" s="79"/>
      <c r="I251" s="98" t="str">
        <f>IF(SUM(G252:G264)&gt;0,"xx","")</f>
        <v>xx</v>
      </c>
      <c r="J251" s="69" t="str">
        <f t="shared" si="14"/>
        <v>x</v>
      </c>
      <c r="K251" s="69" t="str">
        <f t="shared" si="16"/>
        <v>x</v>
      </c>
      <c r="L251" s="69" t="str">
        <f t="shared" si="13"/>
        <v>x</v>
      </c>
      <c r="M251" s="84"/>
      <c r="N251" s="99"/>
      <c r="O251" s="80" t="e">
        <f>SUM(#REF!)</f>
        <v>#REF!</v>
      </c>
      <c r="P251" s="81" t="e">
        <f t="shared" si="15"/>
        <v>#REF!</v>
      </c>
      <c r="R251" s="86"/>
    </row>
    <row r="252" spans="1:18" ht="12.75">
      <c r="A252" s="92" t="s">
        <v>394</v>
      </c>
      <c r="B252" s="126"/>
      <c r="C252" s="105" t="s">
        <v>395</v>
      </c>
      <c r="D252" s="83">
        <v>0</v>
      </c>
      <c r="E252" s="106">
        <v>0</v>
      </c>
      <c r="F252" s="106">
        <v>0</v>
      </c>
      <c r="G252" s="107">
        <v>0</v>
      </c>
      <c r="H252" s="79"/>
      <c r="I252" s="98" t="str">
        <f>IF(SUM(G253:G253)&gt;0,"xx","")</f>
        <v>xx</v>
      </c>
      <c r="J252" s="69" t="str">
        <f t="shared" si="14"/>
        <v>x</v>
      </c>
      <c r="K252" s="69" t="str">
        <f t="shared" si="16"/>
        <v>x</v>
      </c>
      <c r="L252" s="69" t="str">
        <f t="shared" si="13"/>
        <v>x</v>
      </c>
      <c r="M252" s="84"/>
      <c r="N252" s="99"/>
      <c r="O252" s="80" t="e">
        <f>SUM(#REF!)</f>
        <v>#REF!</v>
      </c>
      <c r="P252" s="81" t="e">
        <f t="shared" si="15"/>
        <v>#REF!</v>
      </c>
      <c r="R252" s="86"/>
    </row>
    <row r="253" spans="1:18" ht="12.75">
      <c r="A253" s="94">
        <v>88496</v>
      </c>
      <c r="B253" s="126" t="s">
        <v>34</v>
      </c>
      <c r="C253" s="88" t="s">
        <v>396</v>
      </c>
      <c r="D253" s="83" t="s">
        <v>44</v>
      </c>
      <c r="E253" s="89">
        <v>24</v>
      </c>
      <c r="F253" s="89">
        <v>45.62</v>
      </c>
      <c r="G253" s="115">
        <v>1094.8800000000001</v>
      </c>
      <c r="H253" s="79"/>
      <c r="I253" s="90"/>
      <c r="J253" s="69" t="str">
        <f t="shared" si="14"/>
        <v>x</v>
      </c>
      <c r="K253" s="69" t="str">
        <f t="shared" si="16"/>
        <v>x</v>
      </c>
      <c r="L253" s="69" t="str">
        <f t="shared" si="13"/>
        <v>x</v>
      </c>
      <c r="M253" s="84"/>
      <c r="N253" s="91">
        <v>0</v>
      </c>
      <c r="O253" s="80" t="e">
        <f>SUM(#REF!)</f>
        <v>#REF!</v>
      </c>
      <c r="P253" s="81" t="e">
        <f t="shared" si="15"/>
        <v>#REF!</v>
      </c>
      <c r="R253" s="86"/>
    </row>
    <row r="254" spans="1:18" ht="12.75">
      <c r="A254" s="92" t="s">
        <v>397</v>
      </c>
      <c r="B254" s="126"/>
      <c r="C254" s="105" t="s">
        <v>398</v>
      </c>
      <c r="D254" s="83">
        <v>0</v>
      </c>
      <c r="E254" s="106">
        <v>0</v>
      </c>
      <c r="F254" s="106">
        <v>0</v>
      </c>
      <c r="G254" s="107">
        <v>0</v>
      </c>
      <c r="H254" s="79"/>
      <c r="I254" s="98" t="str">
        <f>IF(SUM(G255:G255)&gt;0,"xx","")</f>
        <v>xx</v>
      </c>
      <c r="J254" s="69" t="str">
        <f t="shared" si="14"/>
        <v>x</v>
      </c>
      <c r="K254" s="69" t="str">
        <f t="shared" si="16"/>
        <v>x</v>
      </c>
      <c r="L254" s="69" t="str">
        <f t="shared" si="13"/>
        <v>x</v>
      </c>
      <c r="M254" s="84"/>
      <c r="N254" s="99"/>
      <c r="O254" s="80" t="e">
        <f>SUM(#REF!)</f>
        <v>#REF!</v>
      </c>
      <c r="P254" s="81" t="e">
        <f t="shared" si="15"/>
        <v>#REF!</v>
      </c>
      <c r="R254" s="86"/>
    </row>
    <row r="255" spans="1:18" ht="33.75">
      <c r="A255" s="94">
        <v>87529</v>
      </c>
      <c r="B255" s="126" t="s">
        <v>34</v>
      </c>
      <c r="C255" s="88" t="s">
        <v>399</v>
      </c>
      <c r="D255" s="83" t="s">
        <v>44</v>
      </c>
      <c r="E255" s="89">
        <v>508.3</v>
      </c>
      <c r="F255" s="89">
        <v>46.93</v>
      </c>
      <c r="G255" s="115">
        <v>23854.52</v>
      </c>
      <c r="H255" s="79"/>
      <c r="I255" s="90"/>
      <c r="J255" s="69" t="str">
        <f t="shared" si="14"/>
        <v>x</v>
      </c>
      <c r="K255" s="69" t="str">
        <f t="shared" si="16"/>
        <v>x</v>
      </c>
      <c r="L255" s="69" t="str">
        <f t="shared" si="13"/>
        <v>x</v>
      </c>
      <c r="M255" s="84"/>
      <c r="N255" s="91">
        <v>0</v>
      </c>
      <c r="O255" s="80" t="e">
        <f>SUM(#REF!)</f>
        <v>#REF!</v>
      </c>
      <c r="P255" s="81" t="e">
        <f t="shared" si="15"/>
        <v>#REF!</v>
      </c>
      <c r="R255" s="86"/>
    </row>
    <row r="256" spans="1:18" ht="12.75">
      <c r="A256" s="92" t="s">
        <v>400</v>
      </c>
      <c r="B256" s="126"/>
      <c r="C256" s="105" t="s">
        <v>401</v>
      </c>
      <c r="D256" s="83">
        <v>0</v>
      </c>
      <c r="E256" s="106">
        <v>0</v>
      </c>
      <c r="F256" s="106">
        <v>0</v>
      </c>
      <c r="G256" s="107">
        <v>0</v>
      </c>
      <c r="H256" s="79"/>
      <c r="I256" s="98" t="str">
        <f>IF(SUM(G257:G257)&gt;0,"xx","")</f>
        <v>xx</v>
      </c>
      <c r="J256" s="69" t="str">
        <f t="shared" si="14"/>
        <v>x</v>
      </c>
      <c r="K256" s="69" t="str">
        <f t="shared" si="16"/>
        <v>x</v>
      </c>
      <c r="L256" s="69" t="str">
        <f t="shared" si="13"/>
        <v>x</v>
      </c>
      <c r="M256" s="84"/>
      <c r="N256" s="99"/>
      <c r="O256" s="80" t="e">
        <f>SUM(#REF!)</f>
        <v>#REF!</v>
      </c>
      <c r="P256" s="81" t="e">
        <f t="shared" si="15"/>
        <v>#REF!</v>
      </c>
      <c r="R256" s="86"/>
    </row>
    <row r="257" spans="1:18" ht="12.75">
      <c r="A257" s="94">
        <v>95305</v>
      </c>
      <c r="B257" s="126" t="s">
        <v>34</v>
      </c>
      <c r="C257" s="88" t="s">
        <v>402</v>
      </c>
      <c r="D257" s="83" t="s">
        <v>44</v>
      </c>
      <c r="E257" s="89">
        <v>513.22</v>
      </c>
      <c r="F257" s="89">
        <v>19.04</v>
      </c>
      <c r="G257" s="115">
        <v>9771.7099999999991</v>
      </c>
      <c r="H257" s="79"/>
      <c r="I257" s="90"/>
      <c r="J257" s="69" t="str">
        <f t="shared" si="14"/>
        <v>x</v>
      </c>
      <c r="K257" s="69" t="str">
        <f t="shared" si="16"/>
        <v>x</v>
      </c>
      <c r="L257" s="69" t="str">
        <f t="shared" si="13"/>
        <v>x</v>
      </c>
      <c r="M257" s="84"/>
      <c r="N257" s="91">
        <v>0</v>
      </c>
      <c r="O257" s="80" t="e">
        <f>SUM(#REF!)</f>
        <v>#REF!</v>
      </c>
      <c r="P257" s="81" t="e">
        <f t="shared" si="15"/>
        <v>#REF!</v>
      </c>
      <c r="R257" s="86"/>
    </row>
    <row r="258" spans="1:18" ht="12.75">
      <c r="A258" s="92" t="s">
        <v>403</v>
      </c>
      <c r="B258" s="126"/>
      <c r="C258" s="105" t="s">
        <v>404</v>
      </c>
      <c r="D258" s="83">
        <v>0</v>
      </c>
      <c r="E258" s="106">
        <v>0</v>
      </c>
      <c r="F258" s="106">
        <v>0</v>
      </c>
      <c r="G258" s="107">
        <v>0</v>
      </c>
      <c r="H258" s="79"/>
      <c r="I258" s="98" t="str">
        <f>IF(SUM(G259:G260)&gt;0,"xx","")</f>
        <v>xx</v>
      </c>
      <c r="J258" s="69" t="str">
        <f t="shared" si="14"/>
        <v>x</v>
      </c>
      <c r="K258" s="69" t="str">
        <f t="shared" si="16"/>
        <v>x</v>
      </c>
      <c r="L258" s="69" t="str">
        <f t="shared" si="13"/>
        <v>x</v>
      </c>
      <c r="M258" s="84"/>
      <c r="N258" s="99"/>
      <c r="O258" s="80" t="e">
        <f>SUM(#REF!)</f>
        <v>#REF!</v>
      </c>
      <c r="P258" s="81" t="e">
        <f t="shared" si="15"/>
        <v>#REF!</v>
      </c>
      <c r="R258" s="86"/>
    </row>
    <row r="259" spans="1:18" ht="12.75">
      <c r="A259" s="94">
        <v>88485</v>
      </c>
      <c r="B259" s="126" t="s">
        <v>34</v>
      </c>
      <c r="C259" s="88" t="s">
        <v>405</v>
      </c>
      <c r="D259" s="83" t="s">
        <v>44</v>
      </c>
      <c r="E259" s="89">
        <v>513.22</v>
      </c>
      <c r="F259" s="89">
        <v>4.08</v>
      </c>
      <c r="G259" s="115">
        <v>2093.94</v>
      </c>
      <c r="H259" s="79"/>
      <c r="I259" s="98"/>
      <c r="J259" s="69" t="str">
        <f t="shared" si="14"/>
        <v>x</v>
      </c>
      <c r="K259" s="69" t="str">
        <f t="shared" si="16"/>
        <v>x</v>
      </c>
      <c r="L259" s="69" t="str">
        <f t="shared" si="13"/>
        <v>x</v>
      </c>
      <c r="M259" s="84"/>
      <c r="N259" s="91">
        <v>0</v>
      </c>
      <c r="O259" s="80" t="e">
        <f>SUM(#REF!)</f>
        <v>#REF!</v>
      </c>
      <c r="P259" s="81" t="e">
        <f t="shared" si="15"/>
        <v>#REF!</v>
      </c>
      <c r="R259" s="86"/>
    </row>
    <row r="260" spans="1:18" ht="12.75">
      <c r="A260" s="94">
        <v>88484</v>
      </c>
      <c r="B260" s="126" t="s">
        <v>34</v>
      </c>
      <c r="C260" s="88" t="s">
        <v>406</v>
      </c>
      <c r="D260" s="83" t="s">
        <v>44</v>
      </c>
      <c r="E260" s="89">
        <v>24</v>
      </c>
      <c r="F260" s="89">
        <v>4.74</v>
      </c>
      <c r="G260" s="115">
        <v>113.76</v>
      </c>
      <c r="H260" s="79"/>
      <c r="I260" s="90"/>
      <c r="J260" s="69" t="str">
        <f t="shared" si="14"/>
        <v>x</v>
      </c>
      <c r="K260" s="69" t="str">
        <f t="shared" si="16"/>
        <v>x</v>
      </c>
      <c r="L260" s="69" t="str">
        <f t="shared" si="13"/>
        <v>x</v>
      </c>
      <c r="M260" s="84"/>
      <c r="N260" s="91">
        <v>0</v>
      </c>
      <c r="O260" s="80" t="e">
        <f>SUM(#REF!)</f>
        <v>#REF!</v>
      </c>
      <c r="P260" s="81" t="e">
        <f t="shared" si="15"/>
        <v>#REF!</v>
      </c>
      <c r="R260" s="86"/>
    </row>
    <row r="261" spans="1:18" ht="12.75">
      <c r="A261" s="92" t="s">
        <v>407</v>
      </c>
      <c r="B261" s="126"/>
      <c r="C261" s="105" t="s">
        <v>408</v>
      </c>
      <c r="D261" s="83">
        <v>0</v>
      </c>
      <c r="E261" s="106">
        <v>0</v>
      </c>
      <c r="F261" s="106">
        <v>0</v>
      </c>
      <c r="G261" s="107">
        <v>0</v>
      </c>
      <c r="H261" s="79"/>
      <c r="I261" s="98" t="str">
        <f>IF(SUM(G262:G264)&gt;0,"xx","")</f>
        <v>xx</v>
      </c>
      <c r="J261" s="69" t="str">
        <f t="shared" si="14"/>
        <v>x</v>
      </c>
      <c r="K261" s="69" t="str">
        <f t="shared" si="16"/>
        <v>x</v>
      </c>
      <c r="L261" s="69" t="str">
        <f t="shared" si="13"/>
        <v>x</v>
      </c>
      <c r="M261" s="84"/>
      <c r="N261" s="99"/>
      <c r="O261" s="80" t="e">
        <f>SUM(#REF!)</f>
        <v>#REF!</v>
      </c>
      <c r="P261" s="81" t="e">
        <f t="shared" si="15"/>
        <v>#REF!</v>
      </c>
      <c r="R261" s="86"/>
    </row>
    <row r="262" spans="1:18" ht="22.5">
      <c r="A262" s="94">
        <v>88489</v>
      </c>
      <c r="B262" s="126" t="s">
        <v>34</v>
      </c>
      <c r="C262" s="88" t="s">
        <v>409</v>
      </c>
      <c r="D262" s="83" t="s">
        <v>44</v>
      </c>
      <c r="E262" s="89">
        <v>513.22</v>
      </c>
      <c r="F262" s="89">
        <v>20.92</v>
      </c>
      <c r="G262" s="115">
        <v>10736.56</v>
      </c>
      <c r="H262" s="79"/>
      <c r="I262" s="90"/>
      <c r="J262" s="69" t="str">
        <f t="shared" si="14"/>
        <v>x</v>
      </c>
      <c r="K262" s="69" t="str">
        <f t="shared" si="16"/>
        <v>x</v>
      </c>
      <c r="L262" s="69" t="str">
        <f t="shared" si="13"/>
        <v>x</v>
      </c>
      <c r="M262" s="84"/>
      <c r="N262" s="91">
        <v>0</v>
      </c>
      <c r="O262" s="80" t="e">
        <f>SUM(#REF!)</f>
        <v>#REF!</v>
      </c>
      <c r="P262" s="81" t="e">
        <f t="shared" si="15"/>
        <v>#REF!</v>
      </c>
      <c r="R262" s="86"/>
    </row>
    <row r="263" spans="1:18" ht="12.75">
      <c r="A263" s="92" t="s">
        <v>410</v>
      </c>
      <c r="B263" s="126"/>
      <c r="C263" s="105" t="s">
        <v>411</v>
      </c>
      <c r="D263" s="83">
        <v>0</v>
      </c>
      <c r="E263" s="106">
        <v>0</v>
      </c>
      <c r="F263" s="106">
        <v>0</v>
      </c>
      <c r="G263" s="107">
        <v>0</v>
      </c>
      <c r="H263" s="79"/>
      <c r="I263" s="98" t="str">
        <f>IF(SUM(G264:G264)&gt;0,"xx","")</f>
        <v>xx</v>
      </c>
      <c r="J263" s="69" t="str">
        <f t="shared" si="14"/>
        <v>x</v>
      </c>
      <c r="K263" s="69" t="str">
        <f t="shared" si="16"/>
        <v>x</v>
      </c>
      <c r="L263" s="69" t="str">
        <f t="shared" ref="L263:L271" si="17">K263</f>
        <v>x</v>
      </c>
      <c r="M263" s="84"/>
      <c r="N263" s="99"/>
      <c r="O263" s="80" t="e">
        <f>SUM(#REF!)</f>
        <v>#REF!</v>
      </c>
      <c r="P263" s="81" t="e">
        <f t="shared" si="15"/>
        <v>#REF!</v>
      </c>
      <c r="R263" s="86"/>
    </row>
    <row r="264" spans="1:18" ht="13.5" thickBot="1">
      <c r="A264" s="94">
        <v>88488</v>
      </c>
      <c r="B264" s="126" t="s">
        <v>34</v>
      </c>
      <c r="C264" s="88" t="s">
        <v>412</v>
      </c>
      <c r="D264" s="83" t="s">
        <v>44</v>
      </c>
      <c r="E264" s="89">
        <v>24</v>
      </c>
      <c r="F264" s="89">
        <v>23.94</v>
      </c>
      <c r="G264" s="115">
        <v>574.55999999999995</v>
      </c>
      <c r="H264" s="79"/>
      <c r="I264" s="90"/>
      <c r="J264" s="69" t="str">
        <f t="shared" si="14"/>
        <v>x</v>
      </c>
      <c r="K264" s="69" t="str">
        <f t="shared" si="16"/>
        <v>x</v>
      </c>
      <c r="L264" s="69" t="str">
        <f t="shared" si="17"/>
        <v>x</v>
      </c>
      <c r="M264" s="84"/>
      <c r="N264" s="91">
        <v>0</v>
      </c>
      <c r="O264" s="80" t="e">
        <f>SUM(#REF!)</f>
        <v>#REF!</v>
      </c>
      <c r="P264" s="81" t="e">
        <f t="shared" si="15"/>
        <v>#REF!</v>
      </c>
      <c r="R264" s="86"/>
    </row>
    <row r="265" spans="1:18" ht="13.5" thickBot="1">
      <c r="A265" s="60" t="s">
        <v>413</v>
      </c>
      <c r="B265" s="61"/>
      <c r="C265" s="62" t="s">
        <v>414</v>
      </c>
      <c r="D265" s="63">
        <v>0</v>
      </c>
      <c r="E265" s="64">
        <v>0</v>
      </c>
      <c r="F265" s="64">
        <v>0</v>
      </c>
      <c r="G265" s="65">
        <v>0</v>
      </c>
      <c r="H265" s="66">
        <v>18204.55</v>
      </c>
      <c r="I265" s="98" t="str">
        <f>IF(H265&gt;0,"X","")</f>
        <v>X</v>
      </c>
      <c r="J265" s="69" t="str">
        <f t="shared" ref="J265:J270" si="18">IF(I265="X","x",IF(I265="xx","x",IF(G265&gt;0,"x","")))</f>
        <v>x</v>
      </c>
      <c r="K265" s="69" t="str">
        <f t="shared" si="16"/>
        <v>x</v>
      </c>
      <c r="L265" s="69" t="str">
        <f t="shared" si="17"/>
        <v>x</v>
      </c>
      <c r="M265" s="84"/>
      <c r="N265" s="99"/>
      <c r="O265" s="80" t="e">
        <f>SUM(#REF!)</f>
        <v>#REF!</v>
      </c>
      <c r="P265" s="81" t="e">
        <f t="shared" ref="P265:P270" si="19">G265-O265</f>
        <v>#REF!</v>
      </c>
      <c r="R265" s="86"/>
    </row>
    <row r="266" spans="1:18" ht="27.95" customHeight="1">
      <c r="A266" s="92" t="s">
        <v>130</v>
      </c>
      <c r="B266" s="126"/>
      <c r="C266" s="105" t="s">
        <v>415</v>
      </c>
      <c r="D266" s="83"/>
      <c r="E266" s="106">
        <v>0</v>
      </c>
      <c r="F266" s="106">
        <v>0</v>
      </c>
      <c r="G266" s="107">
        <v>0</v>
      </c>
      <c r="H266" s="79"/>
      <c r="I266" s="98" t="str">
        <f>IF(SUM(G267:G267)&gt;0,"xx","")</f>
        <v>xx</v>
      </c>
      <c r="J266" s="69" t="str">
        <f t="shared" si="18"/>
        <v>x</v>
      </c>
      <c r="K266" s="69" t="str">
        <f t="shared" si="16"/>
        <v>x</v>
      </c>
      <c r="L266" s="69" t="str">
        <f t="shared" si="17"/>
        <v>x</v>
      </c>
      <c r="M266" s="84"/>
      <c r="N266" s="99"/>
      <c r="O266" s="80" t="e">
        <f>SUM(#REF!)</f>
        <v>#REF!</v>
      </c>
      <c r="P266" s="81" t="e">
        <f t="shared" si="19"/>
        <v>#REF!</v>
      </c>
      <c r="R266" s="86"/>
    </row>
    <row r="267" spans="1:18" ht="23.25" thickBot="1">
      <c r="A267" s="94">
        <v>94996</v>
      </c>
      <c r="B267" s="126" t="s">
        <v>34</v>
      </c>
      <c r="C267" s="132" t="s">
        <v>416</v>
      </c>
      <c r="D267" s="133" t="s">
        <v>44</v>
      </c>
      <c r="E267" s="89">
        <v>111.2</v>
      </c>
      <c r="F267" s="89">
        <v>163.71</v>
      </c>
      <c r="G267" s="115">
        <v>18204.55</v>
      </c>
      <c r="H267" s="79"/>
      <c r="I267" s="90"/>
      <c r="J267" s="69" t="str">
        <f t="shared" si="18"/>
        <v>x</v>
      </c>
      <c r="K267" s="69" t="str">
        <f t="shared" si="16"/>
        <v>x</v>
      </c>
      <c r="L267" s="69" t="str">
        <f t="shared" si="17"/>
        <v>x</v>
      </c>
      <c r="M267" s="84"/>
      <c r="N267" s="91"/>
      <c r="O267" s="80" t="e">
        <f>SUM(#REF!)</f>
        <v>#REF!</v>
      </c>
      <c r="P267" s="81" t="e">
        <f t="shared" si="19"/>
        <v>#REF!</v>
      </c>
      <c r="R267" s="86"/>
    </row>
    <row r="268" spans="1:18" ht="13.5" thickBot="1">
      <c r="A268" s="60" t="s">
        <v>417</v>
      </c>
      <c r="B268" s="61"/>
      <c r="C268" s="62" t="s">
        <v>418</v>
      </c>
      <c r="D268" s="63"/>
      <c r="E268" s="64">
        <v>0</v>
      </c>
      <c r="F268" s="64">
        <v>0</v>
      </c>
      <c r="G268" s="65">
        <v>0</v>
      </c>
      <c r="H268" s="66">
        <v>693</v>
      </c>
      <c r="I268" s="98" t="str">
        <f>IF(H268&gt;0,"X","")</f>
        <v>X</v>
      </c>
      <c r="J268" s="69" t="str">
        <f t="shared" si="18"/>
        <v>x</v>
      </c>
      <c r="K268" s="69" t="str">
        <f t="shared" si="16"/>
        <v>x</v>
      </c>
      <c r="L268" s="69" t="str">
        <f t="shared" si="17"/>
        <v>x</v>
      </c>
      <c r="M268" s="84"/>
      <c r="N268" s="99"/>
      <c r="O268" s="80" t="e">
        <f>SUM(#REF!)</f>
        <v>#REF!</v>
      </c>
      <c r="P268" s="81" t="e">
        <f t="shared" si="19"/>
        <v>#REF!</v>
      </c>
      <c r="R268" s="86"/>
    </row>
    <row r="269" spans="1:18" ht="24" customHeight="1">
      <c r="A269" s="92" t="s">
        <v>130</v>
      </c>
      <c r="B269" s="134"/>
      <c r="C269" s="105" t="s">
        <v>419</v>
      </c>
      <c r="D269" s="83"/>
      <c r="E269" s="106">
        <v>0</v>
      </c>
      <c r="F269" s="106">
        <v>0</v>
      </c>
      <c r="G269" s="107">
        <v>0</v>
      </c>
      <c r="H269" s="79"/>
      <c r="I269" s="98" t="str">
        <f>IF(SUM(G269:G270)&gt;0,"xx","")</f>
        <v>xx</v>
      </c>
      <c r="J269" s="69" t="str">
        <f t="shared" si="18"/>
        <v>x</v>
      </c>
      <c r="K269" s="69" t="str">
        <f t="shared" si="16"/>
        <v>x</v>
      </c>
      <c r="L269" s="69" t="str">
        <f t="shared" si="17"/>
        <v>x</v>
      </c>
      <c r="M269" s="84"/>
      <c r="N269" s="99"/>
      <c r="O269" s="80" t="e">
        <f>SUM(#REF!)</f>
        <v>#REF!</v>
      </c>
      <c r="P269" s="81" t="e">
        <f t="shared" si="19"/>
        <v>#REF!</v>
      </c>
      <c r="R269" s="86"/>
    </row>
    <row r="270" spans="1:18" ht="13.5" thickBot="1">
      <c r="A270" s="87">
        <v>99802</v>
      </c>
      <c r="B270" s="126" t="s">
        <v>34</v>
      </c>
      <c r="C270" s="135" t="s">
        <v>420</v>
      </c>
      <c r="D270" s="136" t="s">
        <v>44</v>
      </c>
      <c r="E270" s="113">
        <v>900</v>
      </c>
      <c r="F270" s="113">
        <v>0.77</v>
      </c>
      <c r="G270" s="137">
        <v>693</v>
      </c>
      <c r="H270" s="79"/>
      <c r="I270" s="90"/>
      <c r="J270" s="69" t="str">
        <f t="shared" si="18"/>
        <v>x</v>
      </c>
      <c r="K270" s="69" t="str">
        <f t="shared" si="16"/>
        <v>x</v>
      </c>
      <c r="L270" s="69" t="str">
        <f t="shared" si="17"/>
        <v>x</v>
      </c>
      <c r="M270" s="84"/>
      <c r="N270" s="91">
        <v>0</v>
      </c>
      <c r="O270" s="80" t="e">
        <f>SUM(#REF!)</f>
        <v>#REF!</v>
      </c>
      <c r="P270" s="81" t="e">
        <f t="shared" si="19"/>
        <v>#REF!</v>
      </c>
      <c r="R270" s="86"/>
    </row>
    <row r="271" spans="1:18" ht="18" customHeight="1" thickBot="1">
      <c r="A271" s="138" t="s">
        <v>130</v>
      </c>
      <c r="B271" s="139"/>
      <c r="C271" s="140" t="s">
        <v>421</v>
      </c>
      <c r="D271" s="141"/>
      <c r="E271" s="64"/>
      <c r="F271" s="64"/>
      <c r="G271" s="65"/>
      <c r="H271" s="66">
        <v>1592745.5499999998</v>
      </c>
      <c r="I271" s="98" t="s">
        <v>130</v>
      </c>
      <c r="J271" s="69" t="s">
        <v>130</v>
      </c>
      <c r="K271" s="69" t="s">
        <v>130</v>
      </c>
      <c r="L271" s="69" t="str">
        <f t="shared" si="17"/>
        <v>x</v>
      </c>
      <c r="M271" s="70" t="s">
        <v>29</v>
      </c>
      <c r="N271" s="85"/>
      <c r="P271" s="142"/>
    </row>
    <row r="272" spans="1:18">
      <c r="C272" s="143"/>
      <c r="D272" s="144"/>
      <c r="M272" s="84"/>
    </row>
    <row r="273" spans="3:7">
      <c r="C273" s="146"/>
      <c r="D273" s="144"/>
    </row>
    <row r="274" spans="3:7">
      <c r="C274" s="143"/>
      <c r="D274" s="144">
        <v>4967872.3054799838</v>
      </c>
    </row>
    <row r="275" spans="3:7">
      <c r="C275" s="143"/>
      <c r="D275" s="144"/>
    </row>
    <row r="276" spans="3:7">
      <c r="C276" s="146"/>
      <c r="D276" s="146"/>
      <c r="G276" s="145">
        <v>0</v>
      </c>
    </row>
    <row r="277" spans="3:7">
      <c r="C277" s="146"/>
      <c r="D277" s="146"/>
    </row>
    <row r="278" spans="3:7">
      <c r="C278" s="146"/>
      <c r="D278" s="146"/>
    </row>
    <row r="279" spans="3:7">
      <c r="C279" s="146"/>
      <c r="D279" s="146"/>
    </row>
  </sheetData>
  <sheetProtection formatColumns="0" formatRows="0" autoFilter="0"/>
  <pageMargins left="1.1811023622047245" right="0.78740157480314965" top="1.1811023622047245" bottom="1.1811023622047245" header="0.51181102362204722" footer="0.51181102362204722"/>
  <pageSetup paperSize="9" scale="6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85</vt:i4>
      </vt:variant>
    </vt:vector>
  </HeadingPairs>
  <TitlesOfParts>
    <vt:vector size="86" baseType="lpstr">
      <vt:lpstr>Planilha de Serviços</vt:lpstr>
      <vt:lpstr>'Planilha de Serviços'!Area_de_impressao</vt:lpstr>
      <vt:lpstr>'Planilha de Serviços'!DadosExternos10</vt:lpstr>
      <vt:lpstr>'Planilha de Serviços'!DadosExternos10_1</vt:lpstr>
      <vt:lpstr>'Planilha de Serviços'!DadosExternos10_2</vt:lpstr>
      <vt:lpstr>'Planilha de Serviços'!DadosExternos11</vt:lpstr>
      <vt:lpstr>'Planilha de Serviços'!DadosExternos11_1</vt:lpstr>
      <vt:lpstr>'Planilha de Serviços'!DadosExternos11_2</vt:lpstr>
      <vt:lpstr>'Planilha de Serviços'!DadosExternos12</vt:lpstr>
      <vt:lpstr>'Planilha de Serviços'!DadosExternos12_1</vt:lpstr>
      <vt:lpstr>'Planilha de Serviços'!DadosExternos12_2</vt:lpstr>
      <vt:lpstr>'Planilha de Serviços'!DadosExternos13</vt:lpstr>
      <vt:lpstr>'Planilha de Serviços'!DadosExternos13_1</vt:lpstr>
      <vt:lpstr>'Planilha de Serviços'!DadosExternos13_2</vt:lpstr>
      <vt:lpstr>'Planilha de Serviços'!DadosExternos14</vt:lpstr>
      <vt:lpstr>'Planilha de Serviços'!DadosExternos14_1</vt:lpstr>
      <vt:lpstr>'Planilha de Serviços'!DadosExternos14_2</vt:lpstr>
      <vt:lpstr>'Planilha de Serviços'!DadosExternos15</vt:lpstr>
      <vt:lpstr>'Planilha de Serviços'!DadosExternos15_1</vt:lpstr>
      <vt:lpstr>'Planilha de Serviços'!DadosExternos15_2</vt:lpstr>
      <vt:lpstr>'Planilha de Serviços'!DadosExternos16</vt:lpstr>
      <vt:lpstr>'Planilha de Serviços'!DadosExternos16_1</vt:lpstr>
      <vt:lpstr>'Planilha de Serviços'!DadosExternos16_2</vt:lpstr>
      <vt:lpstr>'Planilha de Serviços'!DadosExternos17</vt:lpstr>
      <vt:lpstr>'Planilha de Serviços'!DadosExternos17_1</vt:lpstr>
      <vt:lpstr>'Planilha de Serviços'!DadosExternos17_2</vt:lpstr>
      <vt:lpstr>'Planilha de Serviços'!DadosExternos18</vt:lpstr>
      <vt:lpstr>'Planilha de Serviços'!DadosExternos18_1</vt:lpstr>
      <vt:lpstr>'Planilha de Serviços'!DadosExternos18_2</vt:lpstr>
      <vt:lpstr>'Planilha de Serviços'!DadosExternos19</vt:lpstr>
      <vt:lpstr>'Planilha de Serviços'!DadosExternos19_1</vt:lpstr>
      <vt:lpstr>'Planilha de Serviços'!DadosExternos19_2</vt:lpstr>
      <vt:lpstr>'Planilha de Serviços'!DadosExternos2</vt:lpstr>
      <vt:lpstr>'Planilha de Serviços'!DadosExternos2_1</vt:lpstr>
      <vt:lpstr>'Planilha de Serviços'!DadosExternos2_2</vt:lpstr>
      <vt:lpstr>'Planilha de Serviços'!DadosExternos20</vt:lpstr>
      <vt:lpstr>'Planilha de Serviços'!DadosExternos20_1</vt:lpstr>
      <vt:lpstr>'Planilha de Serviços'!DadosExternos20_2</vt:lpstr>
      <vt:lpstr>'Planilha de Serviços'!DadosExternos21</vt:lpstr>
      <vt:lpstr>'Planilha de Serviços'!DadosExternos21_1</vt:lpstr>
      <vt:lpstr>'Planilha de Serviços'!DadosExternos21_2</vt:lpstr>
      <vt:lpstr>'Planilha de Serviços'!DadosExternos22</vt:lpstr>
      <vt:lpstr>'Planilha de Serviços'!DadosExternos22_1</vt:lpstr>
      <vt:lpstr>'Planilha de Serviços'!DadosExternos22_2</vt:lpstr>
      <vt:lpstr>'Planilha de Serviços'!DadosExternos23</vt:lpstr>
      <vt:lpstr>'Planilha de Serviços'!DadosExternos23_1</vt:lpstr>
      <vt:lpstr>'Planilha de Serviços'!DadosExternos23_2</vt:lpstr>
      <vt:lpstr>'Planilha de Serviços'!DadosExternos24</vt:lpstr>
      <vt:lpstr>'Planilha de Serviços'!DadosExternos24_1</vt:lpstr>
      <vt:lpstr>'Planilha de Serviços'!DadosExternos24_2</vt:lpstr>
      <vt:lpstr>'Planilha de Serviços'!DadosExternos25</vt:lpstr>
      <vt:lpstr>'Planilha de Serviços'!DadosExternos25_1</vt:lpstr>
      <vt:lpstr>'Planilha de Serviços'!DadosExternos25_2</vt:lpstr>
      <vt:lpstr>'Planilha de Serviços'!DadosExternos26</vt:lpstr>
      <vt:lpstr>'Planilha de Serviços'!DadosExternos26_1</vt:lpstr>
      <vt:lpstr>'Planilha de Serviços'!DadosExternos26_2</vt:lpstr>
      <vt:lpstr>'Planilha de Serviços'!DadosExternos27</vt:lpstr>
      <vt:lpstr>'Planilha de Serviços'!DadosExternos27_1</vt:lpstr>
      <vt:lpstr>'Planilha de Serviços'!DadosExternos27_2</vt:lpstr>
      <vt:lpstr>'Planilha de Serviços'!DadosExternos28</vt:lpstr>
      <vt:lpstr>'Planilha de Serviços'!DadosExternos28_1</vt:lpstr>
      <vt:lpstr>'Planilha de Serviços'!DadosExternos28_2</vt:lpstr>
      <vt:lpstr>'Planilha de Serviços'!DadosExternos29</vt:lpstr>
      <vt:lpstr>'Planilha de Serviços'!DadosExternos29_1</vt:lpstr>
      <vt:lpstr>'Planilha de Serviços'!DadosExternos29_2</vt:lpstr>
      <vt:lpstr>'Planilha de Serviços'!DadosExternos30</vt:lpstr>
      <vt:lpstr>'Planilha de Serviços'!DadosExternos30_1</vt:lpstr>
      <vt:lpstr>'Planilha de Serviços'!DadosExternos30_2</vt:lpstr>
      <vt:lpstr>'Planilha de Serviços'!DadosExternos31</vt:lpstr>
      <vt:lpstr>'Planilha de Serviços'!DadosExternos31_1</vt:lpstr>
      <vt:lpstr>'Planilha de Serviços'!DadosExternos31_2</vt:lpstr>
      <vt:lpstr>'Planilha de Serviços'!DadosExternos32</vt:lpstr>
      <vt:lpstr>'Planilha de Serviços'!DadosExternos32_1</vt:lpstr>
      <vt:lpstr>'Planilha de Serviços'!DadosExternos32_2</vt:lpstr>
      <vt:lpstr>'Planilha de Serviços'!DadosExternos33</vt:lpstr>
      <vt:lpstr>'Planilha de Serviços'!DadosExternos33_1</vt:lpstr>
      <vt:lpstr>'Planilha de Serviços'!DadosExternos33_2</vt:lpstr>
      <vt:lpstr>'Planilha de Serviços'!DadosExternos34</vt:lpstr>
      <vt:lpstr>'Planilha de Serviços'!DadosExternos34_1</vt:lpstr>
      <vt:lpstr>'Planilha de Serviços'!DadosExternos34_2</vt:lpstr>
      <vt:lpstr>'Planilha de Serviços'!DadosExternos5</vt:lpstr>
      <vt:lpstr>'Planilha de Serviços'!DadosExternos5_1</vt:lpstr>
      <vt:lpstr>'Planilha de Serviços'!DadosExternos5_2</vt:lpstr>
      <vt:lpstr>'Planilha de Serviços'!DadosExternos6</vt:lpstr>
      <vt:lpstr>'Planilha de Serviços'!DadosExternos6_1</vt:lpstr>
      <vt:lpstr>'Planilha de Serviços'!DadosExternos6_2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Gildete Cristina Bonetti Vescovi</dc:creator>
  <cp:lastModifiedBy>Vera Maria Wendler</cp:lastModifiedBy>
  <dcterms:created xsi:type="dcterms:W3CDTF">2023-11-28T18:57:43Z</dcterms:created>
  <dcterms:modified xsi:type="dcterms:W3CDTF">2023-11-28T21:43:00Z</dcterms:modified>
</cp:coreProperties>
</file>